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'XLR_NoRangeSheet'!$H$6</definedName>
    <definedName name="S1_FName10" hidden="1">'XLR_NoRangeSheet'!$Q$6</definedName>
    <definedName name="S1_FName11" hidden="1">'XLR_NoRangeSheet'!$R$6</definedName>
    <definedName name="S1_FName12" hidden="1">'XLR_NoRangeSheet'!$S$6</definedName>
    <definedName name="S1_FName13" hidden="1">'XLR_NoRangeSheet'!$T$6</definedName>
    <definedName name="S1_FName14" hidden="1">'XLR_NoRangeSheet'!$U$6</definedName>
    <definedName name="S1_FName15" hidden="1">'XLR_NoRangeSheet'!$V$6</definedName>
    <definedName name="S1_FName16" hidden="1">'XLR_NoRangeSheet'!$W$6</definedName>
    <definedName name="S1_FName17" hidden="1">'XLR_NoRangeSheet'!$X$6</definedName>
    <definedName name="S1_FName2" hidden="1">'XLR_NoRangeSheet'!$I$6</definedName>
    <definedName name="S1_FName3" hidden="1">'XLR_NoRangeSheet'!$J$6</definedName>
    <definedName name="S1_FName4" hidden="1">'XLR_NoRangeSheet'!$K$6</definedName>
    <definedName name="S1_FName5" hidden="1">'XLR_NoRangeSheet'!$L$6</definedName>
    <definedName name="S1_FName6" hidden="1">'XLR_NoRangeSheet'!$M$6</definedName>
    <definedName name="S1_FName7" hidden="1">'XLR_NoRangeSheet'!$N$6</definedName>
    <definedName name="S1_FName8" hidden="1">'XLR_NoRangeSheet'!$O$6</definedName>
    <definedName name="S1_FName9" hidden="1">'XLR_NoRangeSheet'!$P$6</definedName>
    <definedName name="S1_InstType" hidden="1">'XLR_NoRangeSheet'!$D$6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заданий'!$A$7:$O$23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<sst xmlns="http://schemas.openxmlformats.org/spreadsheetml/2006/main" count="197" uniqueCount="150">
  <si>
    <t/>
  </si>
  <si>
    <t>№</t>
  </si>
  <si>
    <t>4.2, Developer  (build 122-D7)</t>
  </si>
  <si>
    <t>S1</t>
  </si>
  <si>
    <t>Протокол проверки результатов тестирования</t>
  </si>
  <si>
    <t xml:space="preserve">Код ОУ: </t>
  </si>
  <si>
    <t>437030</t>
  </si>
  <si>
    <t>01-Русский язык</t>
  </si>
  <si>
    <t>42-Кемеровская область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</si>
  <si>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</si>
  <si>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</si>
  <si>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</si>
  <si>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</si>
  <si>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</si>
  <si>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</si>
  <si>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</si>
  <si>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</si>
  <si>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</si>
  <si>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</si>
  <si>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</si>
  <si>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</si>
  <si>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</si>
  <si>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</si>
  <si>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Процент</t>
  </si>
  <si>
    <t>Оценка</t>
  </si>
  <si>
    <t>11</t>
  </si>
  <si>
    <t>0019</t>
  </si>
  <si>
    <t>Харьковский</t>
  </si>
  <si>
    <t>Григорий</t>
  </si>
  <si>
    <t>Владимирович</t>
  </si>
  <si>
    <t>3209</t>
  </si>
  <si>
    <t>750894</t>
  </si>
  <si>
    <t>+++++-++++++++++---++-++-+++++</t>
  </si>
  <si>
    <t>---++-+4</t>
  </si>
  <si>
    <t>1(1)2(2)1(1)2(3)2(2)1(2)2(3)0(3)2(2)1(2)1(1)1(1)</t>
  </si>
  <si>
    <t>11А</t>
  </si>
  <si>
    <t>0018</t>
  </si>
  <si>
    <t>Авдеева</t>
  </si>
  <si>
    <t>Кристина</t>
  </si>
  <si>
    <t>Андреевна</t>
  </si>
  <si>
    <t>3208</t>
  </si>
  <si>
    <t>606151</t>
  </si>
  <si>
    <t>++--+--+-------++--+++++--++++</t>
  </si>
  <si>
    <t>---++++1</t>
  </si>
  <si>
    <t>0(1)0(2)0(1)0(3)0(2)0(2)0(3)0(3)0(2)0(2)0(1)0(1)</t>
  </si>
  <si>
    <t>0020</t>
  </si>
  <si>
    <t>Акамова</t>
  </si>
  <si>
    <t>Елена</t>
  </si>
  <si>
    <t>Валерьевна</t>
  </si>
  <si>
    <t>713870</t>
  </si>
  <si>
    <t>++++++++-----+++-++--+++++++--</t>
  </si>
  <si>
    <t>--+-+--4</t>
  </si>
  <si>
    <t>1(1)1(2)1(1)0(3)2(2)1(2)3(3)1(3)1(2)1(2)1(1)1(1)</t>
  </si>
  <si>
    <t>Антонов</t>
  </si>
  <si>
    <t>Евгений</t>
  </si>
  <si>
    <t>Павлович</t>
  </si>
  <si>
    <t>751043</t>
  </si>
  <si>
    <t>+-+-+-++-+---++-++-++++++++---</t>
  </si>
  <si>
    <t>-------0</t>
  </si>
  <si>
    <t>1(1)0(2)1(1)1(3)1(2)1(2)2(3)0(3)1(2)1(2)1(1)0(1)</t>
  </si>
  <si>
    <t>Гончарова</t>
  </si>
  <si>
    <t>Дмитриевна</t>
  </si>
  <si>
    <t>606295</t>
  </si>
  <si>
    <t>++++++++-+-+++++++-++++++-+-+-</t>
  </si>
  <si>
    <t>-------3</t>
  </si>
  <si>
    <t>1(1)1(2)1(1)2(3)2(2)2(2)3(3)2(3)2(2)2(2)1(1)1(1)</t>
  </si>
  <si>
    <t>0021</t>
  </si>
  <si>
    <t>Дорошенко</t>
  </si>
  <si>
    <t>Ольга</t>
  </si>
  <si>
    <t>Сергеевна</t>
  </si>
  <si>
    <t>714031</t>
  </si>
  <si>
    <t>+++++++++++---+++++++++++-++-+</t>
  </si>
  <si>
    <t>--+++++4</t>
  </si>
  <si>
    <t>1(1)2(2)1(1)2(3)2(2)0(2)2(3)0(3)1(2)0(2)1(1)1(1)</t>
  </si>
  <si>
    <t>Ерёмкина</t>
  </si>
  <si>
    <t>Наталья</t>
  </si>
  <si>
    <t>Фёдоровна</t>
  </si>
  <si>
    <t>714054</t>
  </si>
  <si>
    <t>++-+-+-++-+--++-++++++++-+++++</t>
  </si>
  <si>
    <t>--+-+-+3</t>
  </si>
  <si>
    <t>1(1)2(2)1(1)2(3)2(2)2(2)2(3)0(3)1(2)2(2)1(1)1(1)</t>
  </si>
  <si>
    <t>0022</t>
  </si>
  <si>
    <t>Идрисова</t>
  </si>
  <si>
    <t>Гульнара</t>
  </si>
  <si>
    <t>Фанировна</t>
  </si>
  <si>
    <t>642146</t>
  </si>
  <si>
    <t>++++-+-++++++++++++++---+++--+</t>
  </si>
  <si>
    <t>---+-++4</t>
  </si>
  <si>
    <t>1(1)0(2)0(1)0(3)1(2)1(2)1(3)1(3)1(2)1(2)1(1)1(1)</t>
  </si>
  <si>
    <t>Клонова</t>
  </si>
  <si>
    <t>Екатерина</t>
  </si>
  <si>
    <t>Игоревна</t>
  </si>
  <si>
    <t>750911</t>
  </si>
  <si>
    <t>-+++++++-+-+-++++++++-+-+--+-+</t>
  </si>
  <si>
    <t>+-+++++4</t>
  </si>
  <si>
    <t>1(1)1(2)1(1)0(3)1(2)1(2)1(3)1(3)2(2)1(2)1(1)0(1)</t>
  </si>
  <si>
    <t>0023</t>
  </si>
  <si>
    <t>Ленков</t>
  </si>
  <si>
    <t>Вячеслав</t>
  </si>
  <si>
    <t>802144</t>
  </si>
  <si>
    <t>++--++++-+-+-+---+-+++-++-++-+</t>
  </si>
  <si>
    <t>++-+-++4</t>
  </si>
  <si>
    <t>1(1)1(2)1(1)2(3)2(2)1(2)0(3)0(3)1(2)1(2)1(1)1(1)</t>
  </si>
  <si>
    <t>Панова</t>
  </si>
  <si>
    <t>Анастасия</t>
  </si>
  <si>
    <t>Юрьевна</t>
  </si>
  <si>
    <t>606340</t>
  </si>
  <si>
    <t>+++---+--+-+++-++--++----++---</t>
  </si>
  <si>
    <t>--+++-+3</t>
  </si>
  <si>
    <t>1(1)0(2)1(1)2(3)2(2)2(2)3(3)1(3)2(2)2(2)1(1)1(1)</t>
  </si>
  <si>
    <t>0007</t>
  </si>
  <si>
    <t>Прокудина</t>
  </si>
  <si>
    <t>Марина</t>
  </si>
  <si>
    <t>Павловна</t>
  </si>
  <si>
    <t>606241</t>
  </si>
  <si>
    <t>+++-++++---++++++++++++-++-+-+</t>
  </si>
  <si>
    <t>1(1)2(2)0(1)2(3)1(2)2(2)1(3)1(3)2(2)2(2)1(1)1(1)</t>
  </si>
  <si>
    <t>0008</t>
  </si>
  <si>
    <t>Сивиргина</t>
  </si>
  <si>
    <t>Светлана</t>
  </si>
  <si>
    <t>Александровна</t>
  </si>
  <si>
    <t>714053</t>
  </si>
  <si>
    <t>-+-+-+++---+++++--++++-+-+++--</t>
  </si>
  <si>
    <t>-+++++-2</t>
  </si>
  <si>
    <t>1(1)1(2)1(1)1(3)2(2)0(2)2(3)0(3)1(2)0(2)1(1)1(1)</t>
  </si>
  <si>
    <t>0010</t>
  </si>
  <si>
    <t>Стрельцова</t>
  </si>
  <si>
    <t>Олеговна</t>
  </si>
  <si>
    <t>606280</t>
  </si>
  <si>
    <t>++++-+++++++++++++-++-+++-+-++</t>
  </si>
  <si>
    <t>---++++4</t>
  </si>
  <si>
    <t>1(1)1(2)0(1)2(3)2(2)2(2)3(3)3(3)2(2)2(2)1(1)1(1)</t>
  </si>
  <si>
    <t>Шаверин</t>
  </si>
  <si>
    <t>Константин</t>
  </si>
  <si>
    <t>713856</t>
  </si>
  <si>
    <t>++++++++-++++++++++++-++--++-+</t>
  </si>
  <si>
    <t>-+-++++0</t>
  </si>
  <si>
    <t>Яковлева</t>
  </si>
  <si>
    <t>Вячеславовна</t>
  </si>
  <si>
    <t>712835</t>
  </si>
  <si>
    <t>+++++++-+++++++++-+-+-+++-++++</t>
  </si>
  <si>
    <t>-+-++++3</t>
  </si>
  <si>
    <t>0(1)1(2)0(1)0(3)2(2)2(2)3(3)2(3)2(2)2(2)1(1)0(1)</t>
  </si>
  <si>
    <t>11Б</t>
  </si>
  <si>
    <t>Хакимова</t>
  </si>
  <si>
    <t>Владимировна</t>
  </si>
  <si>
    <t>606215</t>
  </si>
  <si>
    <t>-+++++++-+++-+++-+++++-+--+++-</t>
  </si>
  <si>
    <t>----+-+3</t>
  </si>
  <si>
    <t>1(1)0(2)1(1)1(3)2(2)1(2)0(3)0(3)1(2)1(2)1(1)1(1)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</si>
</sst>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1.75390625" style="0" customWidth="1"/>
    <col min="7" max="7" width="10.625" style="0" bestFit="1" customWidth="1"/>
    <col min="8" max="8" width="14.375" style="0" bestFit="1" customWidth="1"/>
    <col min="9" max="10" width="15.00390625" style="0" customWidth="1"/>
    <col min="11" max="11" width="33.125" style="0" bestFit="1" customWidth="1"/>
    <col min="12" max="12" width="14.625" style="0" bestFit="1" customWidth="1"/>
    <col min="13" max="13" width="39.75390625" style="0" bestFit="1" customWidth="1"/>
    <col min="14" max="15" width="11.00390625" style="0" customWidth="1"/>
  </cols>
  <sheetData>
    <row r="1" spans="2:15" ht="16.5">
      <c r="B1" s="23" t="str">
        <f>S1_Title</f>
        <v>Протокол проверки результатов тестирования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5"/>
      <c r="O1" s="2"/>
    </row>
    <row r="2" spans="2:15" ht="16.5">
      <c r="B2" s="23" t="str">
        <f>S1_FileName</f>
        <v>42-Кемеровская область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5"/>
      <c r="O2" s="2"/>
    </row>
    <row r="3" spans="2:14" ht="16.5">
      <c r="B3" s="24" t="str">
        <f>S1_InstType</f>
        <v>Код ОУ: </v>
      </c>
      <c r="C3" s="24"/>
      <c r="D3" s="24"/>
      <c r="E3" s="24"/>
      <c r="F3" s="24"/>
      <c r="G3" s="24"/>
      <c r="H3" s="24"/>
      <c r="I3" s="24"/>
      <c r="J3" s="25" t="str">
        <f>S1_SchoolCode</f>
        <v>437030</v>
      </c>
      <c r="K3" s="25"/>
      <c r="L3" s="25"/>
      <c r="M3" s="25"/>
      <c r="N3" s="16"/>
    </row>
    <row r="4" spans="2:14" ht="16.5">
      <c r="B4" s="23" t="str">
        <f>S1_SubjectCode</f>
        <v>01-Русский язык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5"/>
    </row>
    <row r="5" spans="2:15" ht="17.25" customHeight="1" thickBo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7"/>
      <c r="O5" s="14"/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19" t="str">
        <f>S1_FName15</f>
        <v>Первичный балл</v>
      </c>
      <c r="O6" s="18" t="str">
        <f>S1_FName16</f>
        <v>Процент</v>
      </c>
    </row>
    <row r="7" spans="1:15" ht="12.75" customHeight="1">
      <c r="A7" s="4"/>
      <c r="B7" s="9">
        <v>1</v>
      </c>
      <c r="C7" s="5" t="s">
        <v>25</v>
      </c>
      <c r="D7" s="5">
        <v>1039</v>
      </c>
      <c r="E7" s="5" t="s">
        <v>26</v>
      </c>
      <c r="F7" s="6" t="s">
        <v>27</v>
      </c>
      <c r="G7" s="6" t="s">
        <v>28</v>
      </c>
      <c r="H7" s="6" t="s">
        <v>29</v>
      </c>
      <c r="I7" s="6" t="s">
        <v>30</v>
      </c>
      <c r="J7" s="6" t="s">
        <v>31</v>
      </c>
      <c r="K7" s="6" t="s">
        <v>32</v>
      </c>
      <c r="L7" s="6" t="s">
        <v>33</v>
      </c>
      <c r="M7" s="6" t="s">
        <v>34</v>
      </c>
      <c r="N7" s="22">
        <v>47</v>
      </c>
      <c r="O7" s="21">
        <v>73</v>
      </c>
    </row>
    <row r="8" spans="1:15" ht="12.75" customHeight="1">
      <c r="A8" s="4"/>
      <c r="B8" s="9">
        <v>2</v>
      </c>
      <c r="C8" s="5" t="s">
        <v>35</v>
      </c>
      <c r="D8" s="5">
        <v>1039</v>
      </c>
      <c r="E8" s="5" t="s">
        <v>36</v>
      </c>
      <c r="F8" s="6" t="s">
        <v>37</v>
      </c>
      <c r="G8" s="6" t="s">
        <v>38</v>
      </c>
      <c r="H8" s="6" t="s">
        <v>39</v>
      </c>
      <c r="I8" s="6" t="s">
        <v>40</v>
      </c>
      <c r="J8" s="6" t="s">
        <v>41</v>
      </c>
      <c r="K8" s="6" t="s">
        <v>42</v>
      </c>
      <c r="L8" s="6" t="s">
        <v>43</v>
      </c>
      <c r="M8" s="6" t="s">
        <v>44</v>
      </c>
      <c r="N8" s="22">
        <v>20</v>
      </c>
      <c r="O8" s="21">
        <v>31</v>
      </c>
    </row>
    <row r="9" spans="1:15" ht="12.75" customHeight="1">
      <c r="A9" s="4"/>
      <c r="B9" s="9">
        <v>3</v>
      </c>
      <c r="C9" s="5" t="s">
        <v>35</v>
      </c>
      <c r="D9" s="5">
        <v>1039</v>
      </c>
      <c r="E9" s="5" t="s">
        <v>45</v>
      </c>
      <c r="F9" s="6" t="s">
        <v>46</v>
      </c>
      <c r="G9" s="6" t="s">
        <v>47</v>
      </c>
      <c r="H9" s="6" t="s">
        <v>48</v>
      </c>
      <c r="I9" s="6" t="s">
        <v>30</v>
      </c>
      <c r="J9" s="6" t="s">
        <v>49</v>
      </c>
      <c r="K9" s="6" t="s">
        <v>50</v>
      </c>
      <c r="L9" s="6" t="s">
        <v>51</v>
      </c>
      <c r="M9" s="6" t="s">
        <v>52</v>
      </c>
      <c r="N9" s="22">
        <v>40</v>
      </c>
      <c r="O9" s="21">
        <v>62</v>
      </c>
    </row>
    <row r="10" spans="1:15" ht="12.75" customHeight="1">
      <c r="A10" s="4"/>
      <c r="B10" s="9">
        <v>4</v>
      </c>
      <c r="C10" s="5" t="s">
        <v>35</v>
      </c>
      <c r="D10" s="5">
        <v>1039</v>
      </c>
      <c r="E10" s="5" t="s">
        <v>45</v>
      </c>
      <c r="F10" s="6" t="s">
        <v>53</v>
      </c>
      <c r="G10" s="6" t="s">
        <v>54</v>
      </c>
      <c r="H10" s="6" t="s">
        <v>55</v>
      </c>
      <c r="I10" s="6" t="s">
        <v>30</v>
      </c>
      <c r="J10" s="6" t="s">
        <v>56</v>
      </c>
      <c r="K10" s="6" t="s">
        <v>57</v>
      </c>
      <c r="L10" s="6" t="s">
        <v>58</v>
      </c>
      <c r="M10" s="6" t="s">
        <v>59</v>
      </c>
      <c r="N10" s="22">
        <v>28</v>
      </c>
      <c r="O10" s="21">
        <v>43</v>
      </c>
    </row>
    <row r="11" spans="1:15" ht="12.75" customHeight="1">
      <c r="A11" s="4"/>
      <c r="B11" s="9">
        <v>5</v>
      </c>
      <c r="C11" s="5" t="s">
        <v>35</v>
      </c>
      <c r="D11" s="5">
        <v>1039</v>
      </c>
      <c r="E11" s="5" t="s">
        <v>45</v>
      </c>
      <c r="F11" s="6" t="s">
        <v>60</v>
      </c>
      <c r="G11" s="6" t="s">
        <v>47</v>
      </c>
      <c r="H11" s="6" t="s">
        <v>61</v>
      </c>
      <c r="I11" s="6" t="s">
        <v>40</v>
      </c>
      <c r="J11" s="6" t="s">
        <v>62</v>
      </c>
      <c r="K11" s="6" t="s">
        <v>63</v>
      </c>
      <c r="L11" s="6" t="s">
        <v>64</v>
      </c>
      <c r="M11" s="6" t="s">
        <v>65</v>
      </c>
      <c r="N11" s="22">
        <v>47</v>
      </c>
      <c r="O11" s="21">
        <v>73</v>
      </c>
    </row>
    <row r="12" spans="1:15" ht="12.75" customHeight="1">
      <c r="A12" s="4"/>
      <c r="B12" s="9">
        <v>6</v>
      </c>
      <c r="C12" s="5" t="s">
        <v>35</v>
      </c>
      <c r="D12" s="5">
        <v>1039</v>
      </c>
      <c r="E12" s="5" t="s">
        <v>66</v>
      </c>
      <c r="F12" s="6" t="s">
        <v>67</v>
      </c>
      <c r="G12" s="6" t="s">
        <v>68</v>
      </c>
      <c r="H12" s="6" t="s">
        <v>69</v>
      </c>
      <c r="I12" s="6" t="s">
        <v>30</v>
      </c>
      <c r="J12" s="6" t="s">
        <v>70</v>
      </c>
      <c r="K12" s="6" t="s">
        <v>71</v>
      </c>
      <c r="L12" s="6" t="s">
        <v>72</v>
      </c>
      <c r="M12" s="6" t="s">
        <v>73</v>
      </c>
      <c r="N12" s="22">
        <v>47</v>
      </c>
      <c r="O12" s="21">
        <v>73</v>
      </c>
    </row>
    <row r="13" spans="1:15" ht="12.75" customHeight="1">
      <c r="A13" s="4"/>
      <c r="B13" s="9">
        <v>7</v>
      </c>
      <c r="C13" s="5" t="s">
        <v>35</v>
      </c>
      <c r="D13" s="5">
        <v>1039</v>
      </c>
      <c r="E13" s="5" t="s">
        <v>66</v>
      </c>
      <c r="F13" s="6" t="s">
        <v>74</v>
      </c>
      <c r="G13" s="6" t="s">
        <v>75</v>
      </c>
      <c r="H13" s="6" t="s">
        <v>76</v>
      </c>
      <c r="I13" s="6" t="s">
        <v>30</v>
      </c>
      <c r="J13" s="6" t="s">
        <v>77</v>
      </c>
      <c r="K13" s="6" t="s">
        <v>78</v>
      </c>
      <c r="L13" s="6" t="s">
        <v>79</v>
      </c>
      <c r="M13" s="6" t="s">
        <v>80</v>
      </c>
      <c r="N13" s="22">
        <v>45</v>
      </c>
      <c r="O13" s="21">
        <v>70</v>
      </c>
    </row>
    <row r="14" spans="1:15" ht="12.75" customHeight="1">
      <c r="A14" s="4"/>
      <c r="B14" s="9">
        <v>8</v>
      </c>
      <c r="C14" s="5" t="s">
        <v>35</v>
      </c>
      <c r="D14" s="5">
        <v>1039</v>
      </c>
      <c r="E14" s="5" t="s">
        <v>81</v>
      </c>
      <c r="F14" s="6" t="s">
        <v>82</v>
      </c>
      <c r="G14" s="6" t="s">
        <v>83</v>
      </c>
      <c r="H14" s="6" t="s">
        <v>84</v>
      </c>
      <c r="I14" s="6" t="s">
        <v>40</v>
      </c>
      <c r="J14" s="6" t="s">
        <v>85</v>
      </c>
      <c r="K14" s="6" t="s">
        <v>86</v>
      </c>
      <c r="L14" s="6" t="s">
        <v>87</v>
      </c>
      <c r="M14" s="6" t="s">
        <v>88</v>
      </c>
      <c r="N14" s="22">
        <v>39</v>
      </c>
      <c r="O14" s="21">
        <v>60</v>
      </c>
    </row>
    <row r="15" spans="1:15" ht="12.75" customHeight="1">
      <c r="A15" s="4"/>
      <c r="B15" s="9">
        <v>9</v>
      </c>
      <c r="C15" s="5" t="s">
        <v>35</v>
      </c>
      <c r="D15" s="5">
        <v>1039</v>
      </c>
      <c r="E15" s="5" t="s">
        <v>81</v>
      </c>
      <c r="F15" s="6" t="s">
        <v>89</v>
      </c>
      <c r="G15" s="6" t="s">
        <v>90</v>
      </c>
      <c r="H15" s="6" t="s">
        <v>91</v>
      </c>
      <c r="I15" s="6" t="s">
        <v>30</v>
      </c>
      <c r="J15" s="6" t="s">
        <v>92</v>
      </c>
      <c r="K15" s="6" t="s">
        <v>93</v>
      </c>
      <c r="L15" s="6" t="s">
        <v>94</v>
      </c>
      <c r="M15" s="6" t="s">
        <v>95</v>
      </c>
      <c r="N15" s="22">
        <v>42</v>
      </c>
      <c r="O15" s="21">
        <v>65</v>
      </c>
    </row>
    <row r="16" spans="1:15" ht="12.75" customHeight="1">
      <c r="A16" s="4"/>
      <c r="B16" s="9">
        <v>10</v>
      </c>
      <c r="C16" s="5" t="s">
        <v>35</v>
      </c>
      <c r="D16" s="5">
        <v>1039</v>
      </c>
      <c r="E16" s="5" t="s">
        <v>96</v>
      </c>
      <c r="F16" s="6" t="s">
        <v>97</v>
      </c>
      <c r="G16" s="6" t="s">
        <v>98</v>
      </c>
      <c r="H16" s="6" t="s">
        <v>29</v>
      </c>
      <c r="I16" s="6" t="s">
        <v>30</v>
      </c>
      <c r="J16" s="6" t="s">
        <v>99</v>
      </c>
      <c r="K16" s="6" t="s">
        <v>100</v>
      </c>
      <c r="L16" s="6" t="s">
        <v>101</v>
      </c>
      <c r="M16" s="6" t="s">
        <v>102</v>
      </c>
      <c r="N16" s="22">
        <v>39</v>
      </c>
      <c r="O16" s="21">
        <v>60</v>
      </c>
    </row>
    <row r="17" spans="1:15" ht="12.75" customHeight="1">
      <c r="A17" s="4"/>
      <c r="B17" s="9">
        <v>11</v>
      </c>
      <c r="C17" s="5" t="s">
        <v>35</v>
      </c>
      <c r="D17" s="5">
        <v>1039</v>
      </c>
      <c r="E17" s="5" t="s">
        <v>96</v>
      </c>
      <c r="F17" s="6" t="s">
        <v>103</v>
      </c>
      <c r="G17" s="6" t="s">
        <v>104</v>
      </c>
      <c r="H17" s="6" t="s">
        <v>105</v>
      </c>
      <c r="I17" s="6" t="s">
        <v>40</v>
      </c>
      <c r="J17" s="6" t="s">
        <v>106</v>
      </c>
      <c r="K17" s="6" t="s">
        <v>107</v>
      </c>
      <c r="L17" s="6" t="s">
        <v>108</v>
      </c>
      <c r="M17" s="6" t="s">
        <v>109</v>
      </c>
      <c r="N17" s="22">
        <v>39</v>
      </c>
      <c r="O17" s="21">
        <v>60</v>
      </c>
    </row>
    <row r="18" spans="1:15" ht="12.75" customHeight="1">
      <c r="A18" s="4"/>
      <c r="B18" s="9">
        <v>12</v>
      </c>
      <c r="C18" s="5" t="s">
        <v>35</v>
      </c>
      <c r="D18" s="5">
        <v>1039</v>
      </c>
      <c r="E18" s="5" t="s">
        <v>110</v>
      </c>
      <c r="F18" s="6" t="s">
        <v>111</v>
      </c>
      <c r="G18" s="6" t="s">
        <v>112</v>
      </c>
      <c r="H18" s="6" t="s">
        <v>113</v>
      </c>
      <c r="I18" s="6" t="s">
        <v>40</v>
      </c>
      <c r="J18" s="6" t="s">
        <v>114</v>
      </c>
      <c r="K18" s="6" t="s">
        <v>115</v>
      </c>
      <c r="L18" s="6" t="s">
        <v>87</v>
      </c>
      <c r="M18" s="6" t="s">
        <v>116</v>
      </c>
      <c r="N18" s="22">
        <v>46</v>
      </c>
      <c r="O18" s="21">
        <v>71</v>
      </c>
    </row>
    <row r="19" spans="1:15" ht="12.75" customHeight="1">
      <c r="A19" s="4"/>
      <c r="B19" s="9">
        <v>13</v>
      </c>
      <c r="C19" s="5" t="s">
        <v>35</v>
      </c>
      <c r="D19" s="5">
        <v>1039</v>
      </c>
      <c r="E19" s="5" t="s">
        <v>117</v>
      </c>
      <c r="F19" s="6" t="s">
        <v>118</v>
      </c>
      <c r="G19" s="6" t="s">
        <v>119</v>
      </c>
      <c r="H19" s="6" t="s">
        <v>120</v>
      </c>
      <c r="I19" s="6" t="s">
        <v>30</v>
      </c>
      <c r="J19" s="6" t="s">
        <v>121</v>
      </c>
      <c r="K19" s="6" t="s">
        <v>122</v>
      </c>
      <c r="L19" s="6" t="s">
        <v>123</v>
      </c>
      <c r="M19" s="6" t="s">
        <v>124</v>
      </c>
      <c r="N19" s="22">
        <v>36</v>
      </c>
      <c r="O19" s="21">
        <v>56</v>
      </c>
    </row>
    <row r="20" spans="1:15" ht="12.75" customHeight="1">
      <c r="A20" s="4"/>
      <c r="B20" s="9">
        <v>14</v>
      </c>
      <c r="C20" s="5" t="s">
        <v>35</v>
      </c>
      <c r="D20" s="5">
        <v>1039</v>
      </c>
      <c r="E20" s="5" t="s">
        <v>125</v>
      </c>
      <c r="F20" s="6" t="s">
        <v>126</v>
      </c>
      <c r="G20" s="6" t="s">
        <v>119</v>
      </c>
      <c r="H20" s="6" t="s">
        <v>127</v>
      </c>
      <c r="I20" s="6" t="s">
        <v>40</v>
      </c>
      <c r="J20" s="6" t="s">
        <v>128</v>
      </c>
      <c r="K20" s="6" t="s">
        <v>129</v>
      </c>
      <c r="L20" s="6" t="s">
        <v>130</v>
      </c>
      <c r="M20" s="6" t="s">
        <v>131</v>
      </c>
      <c r="N20" s="22">
        <v>53</v>
      </c>
      <c r="O20" s="21">
        <v>82</v>
      </c>
    </row>
    <row r="21" spans="1:15" ht="12.75" customHeight="1">
      <c r="A21" s="4"/>
      <c r="B21" s="9">
        <v>15</v>
      </c>
      <c r="C21" s="5" t="s">
        <v>35</v>
      </c>
      <c r="D21" s="5">
        <v>1039</v>
      </c>
      <c r="E21" s="5" t="s">
        <v>66</v>
      </c>
      <c r="F21" s="6" t="s">
        <v>132</v>
      </c>
      <c r="G21" s="6" t="s">
        <v>133</v>
      </c>
      <c r="H21" s="6" t="s">
        <v>55</v>
      </c>
      <c r="I21" s="6" t="s">
        <v>30</v>
      </c>
      <c r="J21" s="6" t="s">
        <v>134</v>
      </c>
      <c r="K21" s="6" t="s">
        <v>135</v>
      </c>
      <c r="L21" s="6" t="s">
        <v>136</v>
      </c>
      <c r="M21" s="6" t="s">
        <v>44</v>
      </c>
      <c r="N21" s="22">
        <v>30</v>
      </c>
      <c r="O21" s="21">
        <v>46</v>
      </c>
    </row>
    <row r="22" spans="1:15" ht="12.75" customHeight="1">
      <c r="A22" s="4"/>
      <c r="B22" s="9">
        <v>16</v>
      </c>
      <c r="C22" s="5" t="s">
        <v>35</v>
      </c>
      <c r="D22" s="5">
        <v>1039</v>
      </c>
      <c r="E22" s="5" t="s">
        <v>66</v>
      </c>
      <c r="F22" s="6" t="s">
        <v>137</v>
      </c>
      <c r="G22" s="6" t="s">
        <v>104</v>
      </c>
      <c r="H22" s="6" t="s">
        <v>138</v>
      </c>
      <c r="I22" s="6" t="s">
        <v>30</v>
      </c>
      <c r="J22" s="6" t="s">
        <v>139</v>
      </c>
      <c r="K22" s="6" t="s">
        <v>140</v>
      </c>
      <c r="L22" s="6" t="s">
        <v>141</v>
      </c>
      <c r="M22" s="6" t="s">
        <v>142</v>
      </c>
      <c r="N22" s="22">
        <v>48</v>
      </c>
      <c r="O22" s="21">
        <v>75</v>
      </c>
    </row>
    <row r="23" spans="1:15" ht="12.75" customHeight="1">
      <c r="A23" s="4"/>
      <c r="B23" s="9">
        <v>17</v>
      </c>
      <c r="C23" s="5" t="s">
        <v>143</v>
      </c>
      <c r="D23" s="5">
        <v>1039</v>
      </c>
      <c r="E23" s="5" t="s">
        <v>26</v>
      </c>
      <c r="F23" s="6" t="s">
        <v>144</v>
      </c>
      <c r="G23" s="6" t="s">
        <v>112</v>
      </c>
      <c r="H23" s="6" t="s">
        <v>145</v>
      </c>
      <c r="I23" s="6" t="s">
        <v>40</v>
      </c>
      <c r="J23" s="6" t="s">
        <v>146</v>
      </c>
      <c r="K23" s="6" t="s">
        <v>147</v>
      </c>
      <c r="L23" s="6" t="s">
        <v>148</v>
      </c>
      <c r="M23" s="6" t="s">
        <v>149</v>
      </c>
      <c r="N23" s="22">
        <v>37</v>
      </c>
      <c r="O23" s="21">
        <v>57</v>
      </c>
    </row>
    <row r="24" spans="1:15" ht="13.5" thickBot="1">
      <c r="A24" s="1"/>
      <c r="B24" s="10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 t="s">
        <v>0</v>
      </c>
      <c r="N24" s="20"/>
      <c r="O24" s="13"/>
    </row>
    <row r="25" spans="1:14" ht="12.75">
      <c r="A25" s="1"/>
      <c r="B25" s="1"/>
      <c r="C25" s="1"/>
      <c r="D25" s="3"/>
      <c r="E25" s="3"/>
      <c r="F25" s="3"/>
      <c r="G25" s="3"/>
      <c r="H25" s="3"/>
      <c r="I25" s="3"/>
      <c r="J25" s="3"/>
      <c r="K25" s="3"/>
      <c r="L25" s="3"/>
      <c r="M25" s="3" t="s">
        <v>0</v>
      </c>
      <c r="N25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X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7" t="s">
        <v>2</v>
      </c>
      <c r="B5" t="e">
        <f>XLR_ERRNAME</f>
        <v>#NAME?</v>
      </c>
    </row>
    <row r="6" spans="1:24" ht="12.75">
      <c r="A6" t="s">
        <v>3</v>
      </c>
      <c r="B6">
        <v>0</v>
      </c>
      <c r="C6" s="28" t="s">
        <v>4</v>
      </c>
      <c r="D6" s="28" t="s">
        <v>5</v>
      </c>
      <c r="E6" s="28" t="s">
        <v>6</v>
      </c>
      <c r="F6" s="28" t="s">
        <v>7</v>
      </c>
      <c r="G6" s="28" t="s">
        <v>8</v>
      </c>
      <c r="H6" s="28" t="s">
        <v>9</v>
      </c>
      <c r="I6" s="28" t="s">
        <v>10</v>
      </c>
      <c r="J6" s="28" t="s">
        <v>11</v>
      </c>
      <c r="K6" s="28" t="s">
        <v>12</v>
      </c>
      <c r="L6" s="28" t="s">
        <v>13</v>
      </c>
      <c r="M6" s="28" t="s">
        <v>14</v>
      </c>
      <c r="N6" s="28" t="s">
        <v>15</v>
      </c>
      <c r="O6" s="28" t="s">
        <v>16</v>
      </c>
      <c r="P6" s="28" t="s">
        <v>17</v>
      </c>
      <c r="Q6" s="28" t="s">
        <v>18</v>
      </c>
      <c r="R6" s="28" t="s">
        <v>19</v>
      </c>
      <c r="S6" s="28" t="s">
        <v>20</v>
      </c>
      <c r="T6" s="28" t="s">
        <v>21</v>
      </c>
      <c r="U6" s="28" t="s">
        <v>22</v>
      </c>
      <c r="V6" s="28" t="s">
        <v>16</v>
      </c>
      <c r="W6" s="28" t="s">
        <v>23</v>
      </c>
      <c r="X6" s="28" t="s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aserb</cp:lastModifiedBy>
  <cp:lastPrinted>2009-06-25T18:36:09Z</cp:lastPrinted>
  <dcterms:created xsi:type="dcterms:W3CDTF">2003-05-21T15:59:57Z</dcterms:created>
  <dcterms:modified xsi:type="dcterms:W3CDTF">2012-12-14T09:15:47Z</dcterms:modified>
  <cp:category/>
  <cp:version/>
  <cp:contentType/>
  <cp:contentStatus/>
</cp:coreProperties>
</file>