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1164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заданий'!$A$7:$O$12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<sst xmlns="http://schemas.openxmlformats.org/spreadsheetml/2006/main" count="90" uniqueCount="74">
  <si>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</si>
  <si>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</si>
  <si>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</si>
  <si>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</si>
  <si>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</si>
  <si>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</si>
  <si>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ОУ: </t>
  </si>
  <si>
    <t>437030</t>
  </si>
  <si>
    <t>06-Биология</t>
  </si>
  <si>
    <t>42-Кемеровская область</t>
  </si>
  <si>
    <t>36</t>
  </si>
  <si>
    <t>Класс</t>
  </si>
  <si>
    <t>Код ППЭ</t>
  </si>
  <si>
    <t>Аудитория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</si>
  <si>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</si>
  <si>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</si>
  <si>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</si>
  <si>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</si>
  <si>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</si>
  <si>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</si>
  <si>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</si>
  <si>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</si>
  <si>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</si>
  <si>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</si>
  <si>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</si>
  <si>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</si>
  <si>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</si>
  <si>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</si>
  <si>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11</t>
  </si>
  <si>
    <t>0003</t>
  </si>
  <si>
    <t>Елёскина</t>
  </si>
  <si>
    <t>Наталья</t>
  </si>
  <si>
    <t>Юрьевна</t>
  </si>
  <si>
    <t>3206</t>
  </si>
  <si>
    <t>209111</t>
  </si>
  <si>
    <t>-+-+-+++-++++-+-++++---+++--+-----+-</t>
  </si>
  <si>
    <t>10110100</t>
  </si>
  <si>
    <t>2(2)1(3)1(3)0(3)1(3)0(3)</t>
  </si>
  <si>
    <t>0002</t>
  </si>
  <si>
    <t>Ланцов</t>
  </si>
  <si>
    <t>Станислав</t>
  </si>
  <si>
    <t>Алексеевич</t>
  </si>
  <si>
    <t>254434</t>
  </si>
  <si>
    <t>------+---+--+-+-++-+-+-+------+++-+</t>
  </si>
  <si>
    <t>00101020</t>
  </si>
  <si>
    <t>1(2)1(3)0(3)0(3)0(3)0(3)</t>
  </si>
  <si>
    <t>0007</t>
  </si>
  <si>
    <t>Орловская</t>
  </si>
  <si>
    <t>Дарья</t>
  </si>
  <si>
    <t>Александровна</t>
  </si>
  <si>
    <t>156528</t>
  </si>
  <si>
    <t>--+++-++-++++--+-++--++-+---+++---++</t>
  </si>
  <si>
    <t>12211021</t>
  </si>
  <si>
    <t>0(2)1(3)2(3)1(3)1(3)1(3)</t>
  </si>
  <si>
    <t>Токмакова</t>
  </si>
  <si>
    <t>Маргарита</t>
  </si>
  <si>
    <t>Борисовна</t>
  </si>
  <si>
    <t>299277</t>
  </si>
  <si>
    <t>++++++++-+-++++++++-++++++++--++-++-</t>
  </si>
  <si>
    <t>12222222</t>
  </si>
  <si>
    <t>1(2)1(3)3(3)2(3)3(3)1(3)</t>
  </si>
  <si>
    <t>Фролов</t>
  </si>
  <si>
    <t>Иван</t>
  </si>
  <si>
    <t>Вячеславович</t>
  </si>
  <si>
    <t>209329</t>
  </si>
  <si>
    <t>+-++--++-++++++++++-++-++---++---++-</t>
  </si>
  <si>
    <t>11010220</t>
  </si>
  <si>
    <t>1(2)2(3)1(3)1(3)0(3)0(3)</t>
  </si>
  <si>
    <t>0005</t>
  </si>
  <si>
    <t>Шаронова</t>
  </si>
  <si>
    <t>298917</t>
  </si>
  <si>
    <t>-+++-+++++---+++----++++----+-----+-</t>
  </si>
  <si>
    <t>21110200</t>
  </si>
  <si>
    <t>0(2)1(3)1(3)1(3)0(3)0(3)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</si>
</sst>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left"/>
    </xf>
    <xf numFmtId="49" fontId="0" fillId="0" borderId="21" xfId="0" applyNumberFormat="1" applyBorder="1" applyAlignment="1">
      <alignment horizontal="left" vertic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1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0.25390625" style="0" bestFit="1" customWidth="1"/>
    <col min="7" max="7" width="10.00390625" style="0" bestFit="1" customWidth="1"/>
    <col min="8" max="8" width="14.375" style="0" bestFit="1" customWidth="1"/>
    <col min="9" max="10" width="15.00390625" style="0" customWidth="1"/>
    <col min="11" max="11" width="39.125" style="0" bestFit="1" customWidth="1"/>
    <col min="12" max="12" width="14.625" style="0" bestFit="1" customWidth="1"/>
    <col min="13" max="13" width="20.125" style="0" bestFit="1" customWidth="1"/>
    <col min="14" max="14" width="12.00390625" style="0" customWidth="1"/>
    <col min="15" max="15" width="11.00390625" style="0" customWidth="1"/>
  </cols>
  <sheetData>
    <row r="1" spans="2:15" ht="16.5">
      <c r="B1" s="26" t="str">
        <f>S1_Title</f>
        <v>Протокол проверки результатов Единого государственного экзамена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17"/>
      <c r="O1" s="2"/>
    </row>
    <row r="2" spans="2:15" ht="16.5">
      <c r="B2" s="26" t="str">
        <f>S1_FileName</f>
        <v>42-Кемеровская область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17"/>
      <c r="O2" s="2"/>
    </row>
    <row r="3" spans="2:14" ht="16.5">
      <c r="B3" s="27" t="str">
        <f>S1_InstType</f>
        <v>Код ОУ: </v>
      </c>
      <c r="C3" s="27"/>
      <c r="D3" s="27"/>
      <c r="E3" s="27"/>
      <c r="F3" s="27"/>
      <c r="G3" s="27"/>
      <c r="H3" s="27"/>
      <c r="I3" s="27"/>
      <c r="J3" s="28" t="str">
        <f>S1_SchoolCode</f>
        <v>437030</v>
      </c>
      <c r="K3" s="28"/>
      <c r="L3" s="28"/>
      <c r="M3" s="28"/>
      <c r="N3" s="18"/>
    </row>
    <row r="4" spans="2:14" ht="16.5">
      <c r="B4" s="26" t="str">
        <f>S1_SubjectCode</f>
        <v>06-Биология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17"/>
    </row>
    <row r="5" spans="2:15" ht="17.25" customHeight="1" thickBot="1">
      <c r="B5" s="25" t="s">
        <v>2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19"/>
      <c r="O5" s="14" t="str">
        <f>S1_MinBall</f>
        <v>36</v>
      </c>
    </row>
    <row r="6" spans="2:15" ht="25.5">
      <c r="B6" s="8" t="s">
        <v>1</v>
      </c>
      <c r="C6" s="7" t="str">
        <f>S1_FName1</f>
        <v>Класс</v>
      </c>
      <c r="D6" s="7" t="str">
        <f>S1_FName2</f>
        <v>Код ППЭ</v>
      </c>
      <c r="E6" s="7" t="str">
        <f>S1_FName3</f>
        <v>Аудитория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20" t="str">
        <f>S1_FName18</f>
        <v>Первичный балл</v>
      </c>
      <c r="O6" s="15" t="str">
        <f>S1_FName15</f>
        <v>Балл</v>
      </c>
    </row>
    <row r="7" spans="1:15" ht="12.75" customHeight="1">
      <c r="A7" s="4"/>
      <c r="B7" s="9">
        <v>1</v>
      </c>
      <c r="C7" s="5" t="s">
        <v>28</v>
      </c>
      <c r="D7" s="5">
        <v>886</v>
      </c>
      <c r="E7" s="5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  <c r="K7" s="6" t="s">
        <v>35</v>
      </c>
      <c r="L7" s="6" t="s">
        <v>36</v>
      </c>
      <c r="M7" s="6" t="s">
        <v>37</v>
      </c>
      <c r="N7" s="21">
        <v>28</v>
      </c>
      <c r="O7" s="16">
        <v>47</v>
      </c>
    </row>
    <row r="8" spans="1:15" ht="12.75" customHeight="1">
      <c r="A8" s="4"/>
      <c r="B8" s="9">
        <v>2</v>
      </c>
      <c r="C8" s="5" t="s">
        <v>28</v>
      </c>
      <c r="D8" s="5">
        <v>886</v>
      </c>
      <c r="E8" s="5" t="s">
        <v>38</v>
      </c>
      <c r="F8" s="6" t="s">
        <v>39</v>
      </c>
      <c r="G8" s="6" t="s">
        <v>40</v>
      </c>
      <c r="H8" s="6" t="s">
        <v>41</v>
      </c>
      <c r="I8" s="6" t="s">
        <v>33</v>
      </c>
      <c r="J8" s="6" t="s">
        <v>42</v>
      </c>
      <c r="K8" s="6" t="s">
        <v>43</v>
      </c>
      <c r="L8" s="6" t="s">
        <v>44</v>
      </c>
      <c r="M8" s="6" t="s">
        <v>45</v>
      </c>
      <c r="N8" s="21">
        <v>19</v>
      </c>
      <c r="O8" s="16">
        <v>38</v>
      </c>
    </row>
    <row r="9" spans="1:15" ht="12.75" customHeight="1">
      <c r="A9" s="4"/>
      <c r="B9" s="9">
        <v>3</v>
      </c>
      <c r="C9" s="5" t="s">
        <v>28</v>
      </c>
      <c r="D9" s="5">
        <v>886</v>
      </c>
      <c r="E9" s="5" t="s">
        <v>46</v>
      </c>
      <c r="F9" s="6" t="s">
        <v>47</v>
      </c>
      <c r="G9" s="6" t="s">
        <v>48</v>
      </c>
      <c r="H9" s="6" t="s">
        <v>49</v>
      </c>
      <c r="I9" s="6" t="s">
        <v>33</v>
      </c>
      <c r="J9" s="6" t="s">
        <v>50</v>
      </c>
      <c r="K9" s="6" t="s">
        <v>51</v>
      </c>
      <c r="L9" s="6" t="s">
        <v>52</v>
      </c>
      <c r="M9" s="6" t="s">
        <v>53</v>
      </c>
      <c r="N9" s="21">
        <v>36</v>
      </c>
      <c r="O9" s="16">
        <v>55</v>
      </c>
    </row>
    <row r="10" spans="1:15" ht="12.75" customHeight="1">
      <c r="A10" s="4"/>
      <c r="B10" s="9">
        <v>4</v>
      </c>
      <c r="C10" s="5" t="s">
        <v>28</v>
      </c>
      <c r="D10" s="5">
        <v>886</v>
      </c>
      <c r="E10" s="5" t="s">
        <v>46</v>
      </c>
      <c r="F10" s="6" t="s">
        <v>54</v>
      </c>
      <c r="G10" s="6" t="s">
        <v>55</v>
      </c>
      <c r="H10" s="6" t="s">
        <v>56</v>
      </c>
      <c r="I10" s="6" t="s">
        <v>33</v>
      </c>
      <c r="J10" s="6" t="s">
        <v>57</v>
      </c>
      <c r="K10" s="6" t="s">
        <v>58</v>
      </c>
      <c r="L10" s="6" t="s">
        <v>59</v>
      </c>
      <c r="M10" s="6" t="s">
        <v>60</v>
      </c>
      <c r="N10" s="21">
        <v>55</v>
      </c>
      <c r="O10" s="16">
        <v>74</v>
      </c>
    </row>
    <row r="11" spans="1:15" ht="12.75" customHeight="1">
      <c r="A11" s="4"/>
      <c r="B11" s="9">
        <v>5</v>
      </c>
      <c r="C11" s="5" t="s">
        <v>28</v>
      </c>
      <c r="D11" s="5">
        <v>886</v>
      </c>
      <c r="E11" s="5" t="s">
        <v>46</v>
      </c>
      <c r="F11" s="6" t="s">
        <v>61</v>
      </c>
      <c r="G11" s="6" t="s">
        <v>62</v>
      </c>
      <c r="H11" s="6" t="s">
        <v>63</v>
      </c>
      <c r="I11" s="6" t="s">
        <v>33</v>
      </c>
      <c r="J11" s="6" t="s">
        <v>64</v>
      </c>
      <c r="K11" s="6" t="s">
        <v>65</v>
      </c>
      <c r="L11" s="6" t="s">
        <v>66</v>
      </c>
      <c r="M11" s="6" t="s">
        <v>67</v>
      </c>
      <c r="N11" s="21">
        <v>35</v>
      </c>
      <c r="O11" s="16">
        <v>54</v>
      </c>
    </row>
    <row r="12" spans="1:15" ht="12.75" customHeight="1">
      <c r="A12" s="4"/>
      <c r="B12" s="9">
        <v>6</v>
      </c>
      <c r="C12" s="5" t="s">
        <v>28</v>
      </c>
      <c r="D12" s="5">
        <v>886</v>
      </c>
      <c r="E12" s="5" t="s">
        <v>68</v>
      </c>
      <c r="F12" s="6" t="s">
        <v>69</v>
      </c>
      <c r="G12" s="6" t="s">
        <v>48</v>
      </c>
      <c r="H12" s="6" t="s">
        <v>49</v>
      </c>
      <c r="I12" s="6" t="s">
        <v>33</v>
      </c>
      <c r="J12" s="6" t="s">
        <v>70</v>
      </c>
      <c r="K12" s="6" t="s">
        <v>71</v>
      </c>
      <c r="L12" s="6" t="s">
        <v>72</v>
      </c>
      <c r="M12" s="6" t="s">
        <v>73</v>
      </c>
      <c r="N12" s="21">
        <v>27</v>
      </c>
      <c r="O12" s="16">
        <v>46</v>
      </c>
    </row>
    <row r="13" spans="1:15" ht="13.5" thickBot="1">
      <c r="A13" s="1"/>
      <c r="B13" s="10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 t="s">
        <v>0</v>
      </c>
      <c r="N13" s="22"/>
      <c r="O13" s="13"/>
    </row>
    <row r="14" spans="1:14" ht="12.75">
      <c r="A14" s="1"/>
      <c r="B14" s="1"/>
      <c r="C14" s="1"/>
      <c r="D14" s="3"/>
      <c r="E14" s="3"/>
      <c r="F14" s="3"/>
      <c r="G14" s="3"/>
      <c r="H14" s="3"/>
      <c r="I14" s="3"/>
      <c r="J14" s="3"/>
      <c r="K14" s="3"/>
      <c r="L14" s="3"/>
      <c r="M14" s="3" t="s">
        <v>0</v>
      </c>
      <c r="N14" s="3"/>
    </row>
  </sheetData>
  <sheetProtection/>
  <mergeCells count="6">
    <mergeCell ref="B1:M1"/>
    <mergeCell ref="B2:M2"/>
    <mergeCell ref="B5:M5"/>
    <mergeCell ref="B4:M4"/>
    <mergeCell ref="B3:I3"/>
    <mergeCell ref="J3:M3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workbookViewId="0" topLeftCell="A1">
      <selection activeCell="A30005" sqref="A30005:O30006"/>
    </sheetView>
  </sheetViews>
  <sheetFormatPr defaultColWidth="9.00390625" defaultRowHeight="12.75"/>
  <sheetData>
    <row r="5" spans="1:2" ht="12.75">
      <c r="A5" s="23" t="s">
        <v>3</v>
      </c>
      <c r="B5" t="e">
        <f>XLR_ERRNAME</f>
        <v>#NAME?</v>
      </c>
    </row>
    <row r="6" spans="1:26" ht="12.75">
      <c r="A6" t="s">
        <v>4</v>
      </c>
      <c r="B6">
        <v>0</v>
      </c>
      <c r="C6" s="24" t="s">
        <v>5</v>
      </c>
      <c r="D6" s="24" t="s">
        <v>6</v>
      </c>
      <c r="E6" s="24" t="s">
        <v>7</v>
      </c>
      <c r="F6" s="24" t="s">
        <v>8</v>
      </c>
      <c r="G6" s="24" t="s">
        <v>9</v>
      </c>
      <c r="H6" s="24" t="s">
        <v>10</v>
      </c>
      <c r="I6" s="24" t="s">
        <v>11</v>
      </c>
      <c r="J6" s="24" t="s">
        <v>12</v>
      </c>
      <c r="K6" s="24" t="s">
        <v>13</v>
      </c>
      <c r="L6" s="24" t="s">
        <v>14</v>
      </c>
      <c r="M6" s="24" t="s">
        <v>15</v>
      </c>
      <c r="N6" s="24" t="s">
        <v>16</v>
      </c>
      <c r="O6" s="24" t="s">
        <v>17</v>
      </c>
      <c r="P6" s="24" t="s">
        <v>18</v>
      </c>
      <c r="Q6" s="24" t="s">
        <v>19</v>
      </c>
      <c r="R6" s="24" t="s">
        <v>20</v>
      </c>
      <c r="S6" s="24" t="s">
        <v>21</v>
      </c>
      <c r="T6" s="24" t="s">
        <v>22</v>
      </c>
      <c r="U6" s="24" t="s">
        <v>23</v>
      </c>
      <c r="V6" s="24" t="s">
        <v>24</v>
      </c>
      <c r="W6" s="24" t="s">
        <v>25</v>
      </c>
      <c r="X6" s="24" t="s">
        <v>26</v>
      </c>
      <c r="Y6" s="24" t="s">
        <v>27</v>
      </c>
      <c r="Z6" s="24" t="s">
        <v>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admin</cp:lastModifiedBy>
  <cp:lastPrinted>2009-06-25T18:36:09Z</cp:lastPrinted>
  <dcterms:created xsi:type="dcterms:W3CDTF">2003-05-21T15:59:57Z</dcterms:created>
  <dcterms:modified xsi:type="dcterms:W3CDTF">2011-06-14T18:54:28Z</dcterms:modified>
  <cp:category/>
  <cp:version/>
  <cp:contentType/>
  <cp:contentStatus/>
</cp:coreProperties>
</file>