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" sheetId="1" r:id="rId1"/>
    <sheet name="стр.2_3" sheetId="2" r:id="rId2"/>
    <sheet name="стр.4_7" sheetId="3" r:id="rId3"/>
  </sheets>
  <definedNames>
    <definedName name="_xlnm.Print_Titles" localSheetId="1">'стр.2_3'!$4:$4</definedName>
    <definedName name="_xlnm.Print_Titles" localSheetId="2">'стр.4_7'!$4:$5</definedName>
    <definedName name="_xlnm.Print_Area" localSheetId="0">'стр.1'!$A$1:$DD$47</definedName>
    <definedName name="_xlnm.Print_Area" localSheetId="1">'стр.2_3'!$A$1:$DD$76</definedName>
    <definedName name="_xlnm.Print_Area" localSheetId="2">'стр.4_7'!$A$1:$DD$145</definedName>
  </definedNames>
  <calcPr fullCalcOnLoad="1"/>
</workbook>
</file>

<file path=xl/sharedStrings.xml><?xml version="1.0" encoding="utf-8"?>
<sst xmlns="http://schemas.openxmlformats.org/spreadsheetml/2006/main" count="301" uniqueCount="171">
  <si>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</si>
  <si>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</si>
  <si>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</si>
  <si>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</si>
  <si>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</si>
  <si>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</si>
  <si>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</si>
  <si>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</si>
  <si>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</si>
  <si>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</si>
  <si>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</si>
  <si>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</si>
  <si>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</si>
  <si>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</si>
  <si>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</si>
  <si>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КОДЫ</t>
  </si>
  <si>
    <t>Дата</t>
  </si>
  <si>
    <t>по ОКПО</t>
  </si>
  <si>
    <t>по ОКЕИ</t>
  </si>
  <si>
    <t>Единица измерения: руб.</t>
  </si>
  <si>
    <t>1.1. Общая балансовая стоимость недвижимого государственного имущества, всего</t>
  </si>
  <si>
    <t>1.2. Общая балансовая стоимость движимого государственного имущества, всего</t>
  </si>
  <si>
    <t>Х</t>
  </si>
  <si>
    <t>Поступление нефинансовых активов, всего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</si>
  <si>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</si>
  <si>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</si>
  <si>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</si>
  <si>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</si>
  <si>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Субсидии на выполнение государственного задания</t>
  </si>
  <si>
    <t>Оплата труда и начисления на выплаты по оплате труда, всего</t>
  </si>
  <si>
    <t>Заработная плата</t>
  </si>
  <si>
    <t>Прочие выплаты</t>
  </si>
  <si>
    <t>Оплата работ, услуг, всего</t>
  </si>
  <si>
    <t>Безвозмездные перечисления организациям, всего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</si>
  <si>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</si>
  <si>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</si>
  <si>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</si>
  <si>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</si>
  <si>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</si>
  <si>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</si>
  <si>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</si>
  <si>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</si>
  <si>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</si>
  <si>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</si>
  <si>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</si>
  <si>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</si>
  <si>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</si>
  <si>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</si>
  <si>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</si>
  <si>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</si>
  <si>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Прочие расходы</t>
  </si>
  <si>
    <t>на 20</t>
  </si>
  <si>
    <t>ИНН/КПП</t>
  </si>
  <si>
    <t>1.3. Перечень услуг (работ), осуществляемых на платной основе: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</si>
  <si>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</si>
  <si>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</si>
  <si>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</si>
  <si>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</si>
  <si>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</si>
  <si>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</si>
  <si>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</si>
  <si>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</si>
  <si>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</si>
  <si>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</si>
  <si>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</si>
  <si>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</si>
  <si>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</si>
  <si>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</si>
  <si>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</si>
  <si>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</si>
  <si>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</si>
  <si>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</si>
  <si>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</si>
  <si>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</si>
  <si>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</si>
  <si>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</si>
  <si>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</si>
  <si>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</si>
  <si>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</si>
  <si>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</si>
  <si>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В том числе</t>
  </si>
  <si>
    <t>операции
по лицевым счетам, открытым
в органах Федерального казначейства</t>
  </si>
  <si>
    <t>Поступления от реализации ценных бумаг</t>
  </si>
  <si>
    <t>к Порядку составления и утверждения плана</t>
  </si>
  <si>
    <t>1.1.4. Остаточная стоимость недвижимого государственного имущества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</si>
  <si>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</si>
  <si>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</si>
  <si>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</si>
  <si>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</si>
  <si>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Исполнитель</t>
  </si>
  <si>
    <t>тел.</t>
  </si>
  <si>
    <t>2.2.3. по выданным авансам на коммунальные услуги</t>
  </si>
  <si>
    <t>финансово-хозяйственной деятельности</t>
  </si>
  <si>
    <t>Начисления на выплаты по оплате труда</t>
  </si>
  <si>
    <t>Код
по бюджетной классифика-ции операции
сектора госу-
дарственного управления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</si>
  <si>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</si>
  <si>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</si>
  <si>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</si>
  <si>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</si>
  <si>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Бюджетные инвестиции</t>
  </si>
  <si>
    <t>(уполномоченное лицо)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</si>
  <si>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</si>
  <si>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</si>
  <si>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</si>
  <si>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</si>
  <si>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</si>
  <si>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</si>
  <si>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учреждения</t>
  </si>
  <si>
    <t>Поступления, всего:</t>
  </si>
  <si>
    <t>Услуга № 2</t>
  </si>
  <si>
    <t>Услуга № 1</t>
  </si>
  <si>
    <t>Поступления от иной приносящей доход деятельности, всего:</t>
  </si>
  <si>
    <t>Выплаты, всего: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</si>
  <si>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</si>
  <si>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</si>
  <si>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</si>
  <si>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</si>
  <si>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</si>
  <si>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</si>
  <si>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</si>
  <si>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</si>
  <si>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основных средств</t>
  </si>
  <si>
    <t>Увеличение стоимости материальных запасов</t>
  </si>
  <si>
    <t>Приложение</t>
  </si>
  <si>
    <t>государственных бюджетных учреждений,</t>
  </si>
  <si>
    <t>находящихся в ведении Министерства финансов</t>
  </si>
  <si>
    <t>Российской Федерации, утвержденному Приказом</t>
  </si>
  <si>
    <t>Министерства финансов Российской Федерации</t>
  </si>
  <si>
    <t>от 30.08.2010 № 422</t>
  </si>
  <si>
    <t>(подразделения)</t>
  </si>
  <si>
    <t>операции
по счетам, открытым
в кредитных организациях
в иностран-ной валюте</t>
  </si>
  <si>
    <t>Субсидии на иные цели</t>
  </si>
  <si>
    <r>
      <t xml:space="preserve">Выплаты, осуществляемые за счет </t>
    </r>
    <r>
      <rPr>
        <b/>
        <sz val="12"/>
        <rFont val="Times New Roman"/>
        <family val="1"/>
      </rPr>
      <t>субсидии на выполнение государственного задания</t>
    </r>
    <r>
      <rPr>
        <b/>
        <sz val="11"/>
        <rFont val="Times New Roman"/>
        <family val="1"/>
      </rPr>
      <t>, всего:</t>
    </r>
  </si>
  <si>
    <r>
      <t xml:space="preserve">Выплаты, осуществляемые за счет </t>
    </r>
    <r>
      <rPr>
        <b/>
        <sz val="12"/>
        <rFont val="Times New Roman"/>
        <family val="1"/>
      </rPr>
      <t>субсидии на иные цели</t>
    </r>
    <r>
      <rPr>
        <b/>
        <sz val="11"/>
        <rFont val="Times New Roman"/>
        <family val="1"/>
      </rPr>
      <t>, всего:</t>
    </r>
  </si>
  <si>
    <t>Безвозмездные перечисления госуд. и муниц. организациям</t>
  </si>
  <si>
    <t>1.1.1. Стоимость имущества, закрепленного собственником имущества за государственным бюджетным (автономным) учреждением на праве оперативного управления</t>
  </si>
  <si>
    <t>1.1.2. Стоимость имущества, приобретенного государственным бюджетным (автономным) учреждением (подразделением) за счет выделенных собственником имущества учреждения средств</t>
  </si>
  <si>
    <t>1.1.3. Стоимость имущества, приобретенного государственным бюджетным (автономным) учреждением (подразделением) за счет доходов, полученных от платной и иной приносящей доход деятельности</t>
  </si>
  <si>
    <t>2.1. Дебиторская задолженность по доходам, полученным за счет средств областного бюджета</t>
  </si>
  <si>
    <t>Поступления от оказания государственным бюджетным  (атономным)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</si>
  <si>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r>
      <t xml:space="preserve">Выплаты, осуществляемые за счет </t>
    </r>
    <r>
      <rPr>
        <b/>
        <sz val="12"/>
        <rFont val="Times New Roman"/>
        <family val="1"/>
      </rPr>
      <t>поступлений от оказания государств. Бюджетным (автономным) учреж-м услуг (выполнения работ), предоставление которых для физических и юридических лиц осуществляется на платной основе, всего</t>
    </r>
  </si>
  <si>
    <t>(наименование должности лица, утверждающего документ)</t>
  </si>
  <si>
    <t>УТВЕРЖДАЮ:</t>
  </si>
  <si>
    <t>Наименование муниципального</t>
  </si>
  <si>
    <t>бюджетного (автономного) учреждения</t>
  </si>
  <si>
    <t>Руководитель муниципального бюджетного (автономного)</t>
  </si>
  <si>
    <t>Главный бухгалтер муниципального</t>
  </si>
  <si>
    <t xml:space="preserve">бюджетного (автономного) учреждения </t>
  </si>
  <si>
    <t xml:space="preserve">учреждения </t>
  </si>
  <si>
    <t>муниципального бюджетного (автономного)</t>
  </si>
  <si>
    <t>1.1. Цели деятельности муниципального бюджетного (автономного) учреждения:</t>
  </si>
  <si>
    <t>1.2. Виды деятельности муниципального бюджетного (автономного) учреждения:</t>
  </si>
  <si>
    <t>I. Сведения о деятельности муниципального бюджетного (автономного) учреждения</t>
  </si>
  <si>
    <t>Начальник Управления образования</t>
  </si>
  <si>
    <t>Управление образования администрации города Прокопьевска</t>
  </si>
  <si>
    <t>01</t>
  </si>
  <si>
    <t>62-39-58</t>
  </si>
  <si>
    <t>Н.И. Сорокина</t>
  </si>
  <si>
    <t>Т.М. Шевцова</t>
  </si>
  <si>
    <t>января</t>
  </si>
  <si>
    <t>2.2. Дебиторская задолженность по выданным авансам, полученным за счет средств местного бюджета, всего:</t>
  </si>
  <si>
    <t>3.2. Кредиторская задолженность по расчетам с поставщиками и подрядчиками за счет средств местного бюджета, всего:</t>
  </si>
  <si>
    <t>13</t>
  </si>
  <si>
    <t>О.Н. Оксем</t>
  </si>
  <si>
    <t xml:space="preserve">формирование общей культуры личности обучающихся, их адаптация к жизни в обществе, создание основы для осознанного выбора и последующего освоения профессиональных образовательных программ, воспитание гражданственности, трудолюбия, уважения к правам и свободам человека, любви к окружающей природе, Родине, семье, формирование духовно-нравственной личности, формирование здорового образа жизни. </t>
  </si>
  <si>
    <t>Школа реализует основные общеобразовательные программы начального общего образования, основного общего образования и среднего (полного) общего образования.</t>
  </si>
  <si>
    <t>школа в соответствии со своими уставными целями  задачами может реализовывать дополнительные образовательные программы и оказывать дополнительные образовательные услуги (на договорной основе) за пределами основных общеобразовательных программ.</t>
  </si>
  <si>
    <t>муниципальное бюджетное общеобразовательное учреждение "Средняя общеобразовательная школа № 68"</t>
  </si>
  <si>
    <t>653036 город Прокопьевск, улица Союзная, дом № 59</t>
  </si>
  <si>
    <t>4223023707/422301001</t>
  </si>
  <si>
    <t>Л.И. Старченко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</si>
</sst>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Alignment="1">
      <alignment wrapText="1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left"/>
    </xf>
    <xf numFmtId="49" fontId="1" fillId="0" borderId="0" xfId="0" applyNumberFormat="1" applyFont="1" applyFill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1" fillId="0" borderId="13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49" fontId="1" fillId="0" borderId="13" xfId="0" applyNumberFormat="1" applyFont="1" applyFill="1" applyBorder="1" applyAlignment="1">
      <alignment horizontal="left"/>
    </xf>
    <xf numFmtId="0" fontId="1" fillId="0" borderId="13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3" fillId="0" borderId="13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4" fontId="1" fillId="0" borderId="11" xfId="0" applyNumberFormat="1" applyFont="1" applyFill="1" applyBorder="1" applyAlignment="1">
      <alignment horizontal="center" vertical="top"/>
    </xf>
    <xf numFmtId="4" fontId="1" fillId="0" borderId="14" xfId="0" applyNumberFormat="1" applyFont="1" applyFill="1" applyBorder="1" applyAlignment="1">
      <alignment horizontal="center" vertical="top"/>
    </xf>
    <xf numFmtId="4" fontId="1" fillId="0" borderId="15" xfId="0" applyNumberFormat="1" applyFont="1" applyFill="1" applyBorder="1" applyAlignment="1">
      <alignment horizontal="center" vertical="top"/>
    </xf>
    <xf numFmtId="0" fontId="1" fillId="0" borderId="13" xfId="0" applyFont="1" applyBorder="1" applyAlignment="1">
      <alignment horizontal="left" vertical="top" wrapText="1" indent="2"/>
    </xf>
    <xf numFmtId="0" fontId="1" fillId="0" borderId="16" xfId="0" applyFont="1" applyBorder="1" applyAlignment="1">
      <alignment horizontal="left" vertical="top" wrapText="1" indent="2"/>
    </xf>
    <xf numFmtId="4" fontId="4" fillId="0" borderId="12" xfId="0" applyNumberFormat="1" applyFont="1" applyFill="1" applyBorder="1" applyAlignment="1">
      <alignment horizontal="center" vertical="top"/>
    </xf>
    <xf numFmtId="4" fontId="4" fillId="0" borderId="18" xfId="0" applyNumberFormat="1" applyFont="1" applyFill="1" applyBorder="1" applyAlignment="1">
      <alignment horizontal="center" vertical="top"/>
    </xf>
    <xf numFmtId="4" fontId="4" fillId="0" borderId="19" xfId="0" applyNumberFormat="1" applyFont="1" applyFill="1" applyBorder="1" applyAlignment="1">
      <alignment horizontal="center" vertical="top"/>
    </xf>
    <xf numFmtId="4" fontId="1" fillId="0" borderId="12" xfId="0" applyNumberFormat="1" applyFont="1" applyFill="1" applyBorder="1" applyAlignment="1">
      <alignment horizontal="center" vertical="top"/>
    </xf>
    <xf numFmtId="4" fontId="1" fillId="0" borderId="18" xfId="0" applyNumberFormat="1" applyFont="1" applyFill="1" applyBorder="1" applyAlignment="1">
      <alignment horizontal="center" vertical="top"/>
    </xf>
    <xf numFmtId="4" fontId="1" fillId="0" borderId="19" xfId="0" applyNumberFormat="1" applyFont="1" applyFill="1" applyBorder="1" applyAlignment="1">
      <alignment horizontal="center" vertical="top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4" fontId="4" fillId="0" borderId="11" xfId="0" applyNumberFormat="1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4" fontId="1" fillId="0" borderId="11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4" fontId="4" fillId="0" borderId="11" xfId="0" applyNumberFormat="1" applyFont="1" applyBorder="1" applyAlignment="1">
      <alignment horizontal="center" vertical="top"/>
    </xf>
    <xf numFmtId="4" fontId="4" fillId="0" borderId="14" xfId="0" applyNumberFormat="1" applyFont="1" applyBorder="1" applyAlignment="1">
      <alignment horizontal="center" vertical="top"/>
    </xf>
    <xf numFmtId="4" fontId="4" fillId="0" borderId="15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6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 vertical="top"/>
    </xf>
    <xf numFmtId="0" fontId="1" fillId="0" borderId="13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13" xfId="0" applyNumberFormat="1" applyFont="1" applyBorder="1" applyAlignment="1">
      <alignment horizontal="left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4" fontId="1" fillId="0" borderId="14" xfId="0" applyNumberFormat="1" applyFont="1" applyBorder="1" applyAlignment="1">
      <alignment horizontal="center" vertical="top"/>
    </xf>
    <xf numFmtId="4" fontId="1" fillId="0" borderId="15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6"/>
  <sheetViews>
    <sheetView tabSelected="1" view="pageBreakPreview" zoomScaleSheetLayoutView="100" zoomScalePageLayoutView="0" workbookViewId="0" topLeftCell="A10">
      <selection activeCell="BB18" sqref="BB18:BE18"/>
    </sheetView>
  </sheetViews>
  <sheetFormatPr defaultColWidth="0.875" defaultRowHeight="12.75"/>
  <cols>
    <col min="1" max="91" width="0.875" style="1" customWidth="1"/>
    <col min="92" max="92" width="7.875" style="1" customWidth="1"/>
    <col min="93" max="106" width="0.875" style="1" customWidth="1"/>
    <col min="107" max="107" width="0.2421875" style="1" customWidth="1"/>
    <col min="108" max="108" width="6.625" style="1" hidden="1" customWidth="1"/>
    <col min="109" max="16384" width="0.875" style="1" customWidth="1"/>
  </cols>
  <sheetData>
    <row r="1" s="2" customFormat="1" ht="11.25" customHeight="1">
      <c r="BM1" s="2" t="s">
        <v>123</v>
      </c>
    </row>
    <row r="2" s="2" customFormat="1" ht="11.25" customHeight="1">
      <c r="BM2" s="10" t="s">
        <v>83</v>
      </c>
    </row>
    <row r="3" s="2" customFormat="1" ht="11.25" customHeight="1">
      <c r="BM3" s="2" t="s">
        <v>92</v>
      </c>
    </row>
    <row r="4" s="2" customFormat="1" ht="11.25" customHeight="1">
      <c r="BM4" s="10" t="s">
        <v>124</v>
      </c>
    </row>
    <row r="5" s="2" customFormat="1" ht="11.25" customHeight="1">
      <c r="BM5" s="10" t="s">
        <v>125</v>
      </c>
    </row>
    <row r="6" s="2" customFormat="1" ht="11.25" customHeight="1">
      <c r="BM6" s="10" t="s">
        <v>126</v>
      </c>
    </row>
    <row r="7" s="2" customFormat="1" ht="11.25" customHeight="1">
      <c r="BM7" s="10" t="s">
        <v>127</v>
      </c>
    </row>
    <row r="8" s="2" customFormat="1" ht="11.25" customHeight="1">
      <c r="BM8" s="10" t="s">
        <v>128</v>
      </c>
    </row>
    <row r="9" ht="9.75" customHeight="1">
      <c r="N9" s="2"/>
    </row>
    <row r="10" spans="57:108" ht="15">
      <c r="BE10" s="51" t="s">
        <v>142</v>
      </c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</row>
    <row r="11" spans="57:108" ht="15">
      <c r="BE11" s="68" t="s">
        <v>153</v>
      </c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</row>
    <row r="12" spans="57:108" s="2" customFormat="1" ht="12">
      <c r="BE12" s="69" t="s">
        <v>141</v>
      </c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</row>
    <row r="13" spans="57:108" ht="15"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CA13" s="49" t="s">
        <v>163</v>
      </c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</row>
    <row r="14" spans="57:108" s="2" customFormat="1" ht="12">
      <c r="BE14" s="67" t="s">
        <v>13</v>
      </c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CA14" s="67" t="s">
        <v>14</v>
      </c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</row>
    <row r="15" spans="65:99" ht="15">
      <c r="BM15" s="12" t="s">
        <v>2</v>
      </c>
      <c r="BN15" s="76" t="s">
        <v>155</v>
      </c>
      <c r="BO15" s="76"/>
      <c r="BP15" s="76"/>
      <c r="BQ15" s="76"/>
      <c r="BR15" s="1" t="s">
        <v>2</v>
      </c>
      <c r="BU15" s="76" t="s">
        <v>159</v>
      </c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7">
        <v>20</v>
      </c>
      <c r="CN15" s="77"/>
      <c r="CO15" s="77"/>
      <c r="CP15" s="77"/>
      <c r="CQ15" s="72" t="s">
        <v>162</v>
      </c>
      <c r="CR15" s="72"/>
      <c r="CS15" s="72"/>
      <c r="CT15" s="72"/>
      <c r="CU15" s="1" t="s">
        <v>3</v>
      </c>
    </row>
    <row r="16" ht="15">
      <c r="CY16" s="9"/>
    </row>
    <row r="17" spans="1:108" ht="16.5">
      <c r="A17" s="74" t="s">
        <v>4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</row>
    <row r="18" spans="36:58" s="13" customFormat="1" ht="16.5">
      <c r="AJ18" s="14"/>
      <c r="AM18" s="14"/>
      <c r="AV18" s="15"/>
      <c r="AW18" s="15"/>
      <c r="AX18" s="15"/>
      <c r="BA18" s="15" t="s">
        <v>51</v>
      </c>
      <c r="BB18" s="75" t="s">
        <v>162</v>
      </c>
      <c r="BC18" s="75"/>
      <c r="BD18" s="75"/>
      <c r="BE18" s="75"/>
      <c r="BF18" s="13" t="s">
        <v>5</v>
      </c>
    </row>
    <row r="19" ht="4.5" customHeight="1"/>
    <row r="20" spans="93:108" ht="17.25" customHeight="1">
      <c r="CO20" s="73" t="s">
        <v>15</v>
      </c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</row>
    <row r="21" spans="91:108" ht="15" customHeight="1">
      <c r="CM21" s="12" t="s">
        <v>34</v>
      </c>
      <c r="CO21" s="54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6"/>
    </row>
    <row r="22" spans="36:108" ht="15" customHeight="1">
      <c r="AJ22" s="3"/>
      <c r="AK22" s="5" t="s">
        <v>2</v>
      </c>
      <c r="AL22" s="60" t="s">
        <v>155</v>
      </c>
      <c r="AM22" s="60"/>
      <c r="AN22" s="60"/>
      <c r="AO22" s="60"/>
      <c r="AP22" s="3" t="s">
        <v>2</v>
      </c>
      <c r="AQ22" s="3"/>
      <c r="AR22" s="3"/>
      <c r="AS22" s="60" t="s">
        <v>159</v>
      </c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4">
        <v>20</v>
      </c>
      <c r="BL22" s="64"/>
      <c r="BM22" s="64"/>
      <c r="BN22" s="64"/>
      <c r="BO22" s="65" t="s">
        <v>162</v>
      </c>
      <c r="BP22" s="65"/>
      <c r="BQ22" s="65"/>
      <c r="BR22" s="65"/>
      <c r="BS22" s="3" t="s">
        <v>3</v>
      </c>
      <c r="BT22" s="3"/>
      <c r="BU22" s="3"/>
      <c r="BY22" s="19"/>
      <c r="CM22" s="12" t="s">
        <v>16</v>
      </c>
      <c r="CO22" s="54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6"/>
    </row>
    <row r="23" spans="77:108" ht="15" customHeight="1">
      <c r="BY23" s="19"/>
      <c r="BZ23" s="19"/>
      <c r="CM23" s="12"/>
      <c r="CO23" s="54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6"/>
    </row>
    <row r="24" spans="77:108" ht="15" customHeight="1">
      <c r="BY24" s="19"/>
      <c r="BZ24" s="19"/>
      <c r="CM24" s="12"/>
      <c r="CO24" s="54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6"/>
    </row>
    <row r="25" spans="1:108" ht="15" customHeight="1">
      <c r="A25" s="6" t="s">
        <v>143</v>
      </c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Y25" s="19"/>
      <c r="CM25" s="12" t="s">
        <v>17</v>
      </c>
      <c r="CO25" s="54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6"/>
    </row>
    <row r="26" spans="1:108" ht="15" customHeight="1">
      <c r="A26" s="6" t="s">
        <v>144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17"/>
      <c r="V26" s="21"/>
      <c r="W26" s="21"/>
      <c r="X26" s="21"/>
      <c r="Y26" s="21"/>
      <c r="Z26" s="22"/>
      <c r="AA26" s="22"/>
      <c r="AB26" s="22"/>
      <c r="AC26" s="20"/>
      <c r="AD26" s="20"/>
      <c r="AE26" s="20"/>
      <c r="AF26" s="20"/>
      <c r="AG26" s="20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50" t="s">
        <v>167</v>
      </c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70"/>
      <c r="CO26" s="54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6"/>
    </row>
    <row r="27" spans="1:108" ht="15" customHeight="1">
      <c r="A27" s="6" t="s">
        <v>129</v>
      </c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70"/>
      <c r="CO27" s="54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6"/>
    </row>
    <row r="28" spans="44:108" ht="17.25" customHeight="1">
      <c r="AR28" s="23"/>
      <c r="AS28" s="23"/>
      <c r="AT28" s="23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70"/>
      <c r="CO28" s="61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3"/>
    </row>
    <row r="29" spans="1:108" s="24" customFormat="1" ht="18.75" customHeight="1">
      <c r="A29" s="24" t="s">
        <v>52</v>
      </c>
      <c r="AI29" s="66" t="s">
        <v>169</v>
      </c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CM29" s="42"/>
      <c r="CO29" s="57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9"/>
    </row>
    <row r="30" spans="1:108" s="24" customFormat="1" ht="18.75" customHeight="1">
      <c r="A30" s="25" t="s">
        <v>19</v>
      </c>
      <c r="CM30" s="43" t="s">
        <v>18</v>
      </c>
      <c r="CO30" s="57" t="s">
        <v>95</v>
      </c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9"/>
    </row>
    <row r="31" spans="1:108" s="24" customFormat="1" ht="3" customHeight="1">
      <c r="A31" s="25"/>
      <c r="BX31" s="25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</row>
    <row r="32" spans="1:108" ht="15">
      <c r="A32" s="6" t="s">
        <v>96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1" t="s">
        <v>154</v>
      </c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</row>
    <row r="33" spans="1:108" ht="15">
      <c r="A33" s="6" t="s">
        <v>97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</row>
    <row r="34" spans="1:100" ht="15">
      <c r="A34" s="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9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28"/>
      <c r="CP34" s="28"/>
      <c r="CQ34" s="28"/>
      <c r="CR34" s="28"/>
      <c r="CS34" s="28"/>
      <c r="CT34" s="28"/>
      <c r="CU34" s="28"/>
      <c r="CV34" s="28"/>
    </row>
    <row r="35" spans="1:108" ht="15">
      <c r="A35" s="6" t="s">
        <v>98</v>
      </c>
      <c r="AS35" s="48"/>
      <c r="AT35" s="48"/>
      <c r="AU35" s="48"/>
      <c r="AV35" s="48"/>
      <c r="AW35" s="50" t="s">
        <v>168</v>
      </c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</row>
    <row r="36" spans="1:108" ht="15">
      <c r="A36" s="6" t="s">
        <v>149</v>
      </c>
      <c r="AS36" s="48"/>
      <c r="AT36" s="48"/>
      <c r="AU36" s="48"/>
      <c r="AV36" s="48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</row>
    <row r="37" spans="1:108" ht="15">
      <c r="A37" s="6" t="s">
        <v>148</v>
      </c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</row>
    <row r="38" ht="15" customHeight="1"/>
    <row r="39" spans="1:108" s="3" customFormat="1" ht="14.25">
      <c r="A39" s="53" t="s">
        <v>152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</row>
    <row r="40" spans="1:108" s="3" customFormat="1" ht="14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</row>
    <row r="41" spans="1:108" ht="15" customHeight="1">
      <c r="A41" s="26" t="s">
        <v>150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</row>
    <row r="42" spans="1:108" ht="75.75" customHeight="1">
      <c r="A42" s="52" t="s">
        <v>164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</row>
    <row r="43" spans="1:108" ht="23.25" customHeight="1">
      <c r="A43" s="26" t="s">
        <v>151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</row>
    <row r="44" spans="1:108" ht="29.25" customHeight="1">
      <c r="A44" s="52" t="s">
        <v>165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</row>
    <row r="45" spans="1:108" ht="15">
      <c r="A45" s="26" t="s">
        <v>53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</row>
    <row r="46" spans="1:108" ht="49.5" customHeight="1">
      <c r="A46" s="52" t="s">
        <v>166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</row>
    <row r="47" ht="3" customHeight="1"/>
  </sheetData>
  <sheetProtection/>
  <mergeCells count="36">
    <mergeCell ref="AU26:CN28"/>
    <mergeCell ref="AS32:DD33"/>
    <mergeCell ref="CQ15:CT15"/>
    <mergeCell ref="CO20:DD20"/>
    <mergeCell ref="A17:DD17"/>
    <mergeCell ref="BB18:BE18"/>
    <mergeCell ref="BN15:BQ15"/>
    <mergeCell ref="BU15:CL15"/>
    <mergeCell ref="CM15:CP15"/>
    <mergeCell ref="BE10:DD10"/>
    <mergeCell ref="BE13:BX13"/>
    <mergeCell ref="BE14:BX14"/>
    <mergeCell ref="CA13:DD13"/>
    <mergeCell ref="CA14:DD14"/>
    <mergeCell ref="BE11:DD11"/>
    <mergeCell ref="BE12:DD12"/>
    <mergeCell ref="A42:DD42"/>
    <mergeCell ref="CO21:DD21"/>
    <mergeCell ref="CO23:DD23"/>
    <mergeCell ref="CO24:DD24"/>
    <mergeCell ref="CO25:DD25"/>
    <mergeCell ref="CO28:DD28"/>
    <mergeCell ref="BK22:BN22"/>
    <mergeCell ref="BO22:BR22"/>
    <mergeCell ref="AI29:BW29"/>
    <mergeCell ref="AW35:DD36"/>
    <mergeCell ref="A46:DD46"/>
    <mergeCell ref="A44:DD44"/>
    <mergeCell ref="A39:DD39"/>
    <mergeCell ref="CO22:DD22"/>
    <mergeCell ref="CO29:DD29"/>
    <mergeCell ref="CO26:DD26"/>
    <mergeCell ref="CO27:DD27"/>
    <mergeCell ref="CO30:DD30"/>
    <mergeCell ref="AL22:AO22"/>
    <mergeCell ref="AS22:BJ2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zoomScalePageLayoutView="0" workbookViewId="0" topLeftCell="A58">
      <selection activeCell="BU58" sqref="BU58:DD58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15">
      <c r="A2" s="100" t="s">
        <v>101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</row>
    <row r="3" ht="6" customHeight="1"/>
    <row r="4" spans="1:108" ht="15">
      <c r="A4" s="101" t="s">
        <v>0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3"/>
      <c r="BU4" s="101" t="s">
        <v>6</v>
      </c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3"/>
    </row>
    <row r="5" spans="1:108" s="3" customFormat="1" ht="15" customHeight="1">
      <c r="A5" s="31"/>
      <c r="B5" s="91" t="s">
        <v>102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2"/>
      <c r="BU5" s="85">
        <f>BU7+BU13</f>
        <v>17214120.45</v>
      </c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7"/>
    </row>
    <row r="6" spans="1:108" ht="15">
      <c r="A6" s="11"/>
      <c r="B6" s="93" t="s">
        <v>1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4"/>
      <c r="BU6" s="88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90"/>
    </row>
    <row r="7" spans="1:108" ht="30" customHeight="1">
      <c r="A7" s="32"/>
      <c r="B7" s="78" t="s">
        <v>20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9"/>
      <c r="BU7" s="88">
        <v>14513118.36</v>
      </c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90"/>
    </row>
    <row r="8" spans="1:108" ht="15">
      <c r="A8" s="11"/>
      <c r="B8" s="83" t="s">
        <v>7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4"/>
      <c r="BU8" s="88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90"/>
    </row>
    <row r="9" spans="1:108" ht="45" customHeight="1">
      <c r="A9" s="32"/>
      <c r="B9" s="78" t="s">
        <v>135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9"/>
      <c r="BU9" s="88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90"/>
    </row>
    <row r="10" spans="1:108" ht="45" customHeight="1">
      <c r="A10" s="32"/>
      <c r="B10" s="78" t="s">
        <v>136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9"/>
      <c r="BU10" s="80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2"/>
    </row>
    <row r="11" spans="1:108" ht="45" customHeight="1">
      <c r="A11" s="32"/>
      <c r="B11" s="78" t="s">
        <v>137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9"/>
      <c r="BU11" s="80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2"/>
    </row>
    <row r="12" spans="1:108" ht="30" customHeight="1">
      <c r="A12" s="32"/>
      <c r="B12" s="78" t="s">
        <v>84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9"/>
      <c r="BU12" s="80">
        <v>4216535.31</v>
      </c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2"/>
    </row>
    <row r="13" spans="1:108" ht="30" customHeight="1">
      <c r="A13" s="32"/>
      <c r="B13" s="78" t="s">
        <v>21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9"/>
      <c r="BU13" s="80">
        <v>2701002.09</v>
      </c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2"/>
    </row>
    <row r="14" spans="1:108" ht="15">
      <c r="A14" s="33"/>
      <c r="B14" s="83" t="s">
        <v>7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4"/>
      <c r="BU14" s="80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2"/>
    </row>
    <row r="15" spans="1:108" ht="30" customHeight="1">
      <c r="A15" s="32"/>
      <c r="B15" s="78" t="s">
        <v>26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9"/>
      <c r="BU15" s="80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2"/>
    </row>
    <row r="16" spans="1:108" ht="15">
      <c r="A16" s="32"/>
      <c r="B16" s="78" t="s">
        <v>27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9"/>
      <c r="BU16" s="80">
        <v>269630.51</v>
      </c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2"/>
    </row>
    <row r="17" spans="1:108" s="3" customFormat="1" ht="15" customHeight="1">
      <c r="A17" s="31"/>
      <c r="B17" s="91" t="s">
        <v>103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2"/>
      <c r="BU17" s="95">
        <f>BU19+BU20+BU32</f>
        <v>0</v>
      </c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7"/>
    </row>
    <row r="18" spans="1:108" ht="15">
      <c r="A18" s="11"/>
      <c r="B18" s="93" t="s">
        <v>1</v>
      </c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4"/>
      <c r="BU18" s="80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2"/>
    </row>
    <row r="19" spans="1:108" ht="30" customHeight="1">
      <c r="A19" s="34"/>
      <c r="B19" s="98" t="s">
        <v>138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9"/>
      <c r="BU19" s="88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90"/>
    </row>
    <row r="20" spans="1:108" ht="30" customHeight="1">
      <c r="A20" s="32"/>
      <c r="B20" s="78" t="s">
        <v>160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9"/>
      <c r="BU20" s="88">
        <f>BU22+BU23+BU24+BU25+BU26+BU27+BU28+BU29+BU30+BU31</f>
        <v>0</v>
      </c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90"/>
    </row>
    <row r="21" spans="1:108" ht="15" customHeight="1">
      <c r="A21" s="35"/>
      <c r="B21" s="83" t="s">
        <v>7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4"/>
      <c r="BU21" s="88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90"/>
    </row>
    <row r="22" spans="1:108" ht="15" customHeight="1">
      <c r="A22" s="32"/>
      <c r="B22" s="78" t="s">
        <v>8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9"/>
      <c r="BU22" s="80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2"/>
    </row>
    <row r="23" spans="1:108" ht="15" customHeight="1">
      <c r="A23" s="32"/>
      <c r="B23" s="78" t="s">
        <v>9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9"/>
      <c r="BU23" s="80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2"/>
    </row>
    <row r="24" spans="1:108" ht="15" customHeight="1">
      <c r="A24" s="32"/>
      <c r="B24" s="78" t="s">
        <v>91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9"/>
      <c r="BU24" s="88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90"/>
    </row>
    <row r="25" spans="1:108" ht="15" customHeight="1">
      <c r="A25" s="32"/>
      <c r="B25" s="78" t="s">
        <v>10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9"/>
      <c r="BU25" s="80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2"/>
    </row>
    <row r="26" spans="1:108" ht="15" customHeight="1">
      <c r="A26" s="32"/>
      <c r="B26" s="78" t="s">
        <v>11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9"/>
      <c r="BU26" s="80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2"/>
    </row>
    <row r="27" spans="1:108" ht="15" customHeight="1">
      <c r="A27" s="32"/>
      <c r="B27" s="78" t="s">
        <v>12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9"/>
      <c r="BU27" s="80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2"/>
    </row>
    <row r="28" spans="1:108" ht="30" customHeight="1">
      <c r="A28" s="32"/>
      <c r="B28" s="78" t="s">
        <v>55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9"/>
      <c r="BU28" s="80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2"/>
    </row>
    <row r="29" spans="1:108" ht="30" customHeight="1">
      <c r="A29" s="32"/>
      <c r="B29" s="78" t="s">
        <v>86</v>
      </c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9"/>
      <c r="BU29" s="80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2"/>
    </row>
    <row r="30" spans="1:108" ht="15" customHeight="1">
      <c r="A30" s="32"/>
      <c r="B30" s="78" t="s">
        <v>56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9"/>
      <c r="BU30" s="80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2"/>
    </row>
    <row r="31" spans="1:108" ht="15" customHeight="1">
      <c r="A31" s="32"/>
      <c r="B31" s="78" t="s">
        <v>57</v>
      </c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9"/>
      <c r="BU31" s="80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2"/>
    </row>
    <row r="32" spans="1:108" ht="45" customHeight="1">
      <c r="A32" s="32"/>
      <c r="B32" s="78" t="s">
        <v>104</v>
      </c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9"/>
      <c r="BU32" s="80">
        <f>BU34</f>
        <v>0</v>
      </c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2"/>
    </row>
    <row r="33" spans="1:108" ht="13.5" customHeight="1">
      <c r="A33" s="35"/>
      <c r="B33" s="83" t="s">
        <v>7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4"/>
      <c r="BU33" s="80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2"/>
    </row>
    <row r="34" spans="1:108" ht="15" customHeight="1">
      <c r="A34" s="32"/>
      <c r="B34" s="78" t="s">
        <v>58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9"/>
      <c r="BU34" s="80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2"/>
    </row>
    <row r="35" spans="1:108" ht="15" customHeight="1">
      <c r="A35" s="32"/>
      <c r="B35" s="78" t="s">
        <v>59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9"/>
      <c r="BU35" s="80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2"/>
    </row>
    <row r="36" spans="1:108" ht="15" customHeight="1">
      <c r="A36" s="32"/>
      <c r="B36" s="78" t="s">
        <v>54</v>
      </c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9"/>
      <c r="BU36" s="80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2"/>
    </row>
    <row r="37" spans="1:108" ht="15" customHeight="1">
      <c r="A37" s="32"/>
      <c r="B37" s="78" t="s">
        <v>60</v>
      </c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9"/>
      <c r="BU37" s="80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2"/>
    </row>
    <row r="38" spans="1:108" ht="15" customHeight="1">
      <c r="A38" s="32"/>
      <c r="B38" s="78" t="s">
        <v>61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9"/>
      <c r="BU38" s="80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2"/>
    </row>
    <row r="39" spans="1:108" ht="15" customHeight="1">
      <c r="A39" s="32"/>
      <c r="B39" s="78" t="s">
        <v>62</v>
      </c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9"/>
      <c r="BU39" s="80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2"/>
    </row>
    <row r="40" spans="1:108" ht="30" customHeight="1">
      <c r="A40" s="32"/>
      <c r="B40" s="78" t="s">
        <v>63</v>
      </c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9"/>
      <c r="BU40" s="80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2"/>
    </row>
    <row r="41" spans="1:108" ht="30" customHeight="1">
      <c r="A41" s="32"/>
      <c r="B41" s="78" t="s">
        <v>85</v>
      </c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9"/>
      <c r="BU41" s="80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2"/>
    </row>
    <row r="42" spans="1:108" ht="15" customHeight="1">
      <c r="A42" s="32"/>
      <c r="B42" s="78" t="s">
        <v>64</v>
      </c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9"/>
      <c r="BU42" s="80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2"/>
    </row>
    <row r="43" spans="1:108" ht="15" customHeight="1">
      <c r="A43" s="32"/>
      <c r="B43" s="78" t="s">
        <v>65</v>
      </c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9"/>
      <c r="BU43" s="80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2"/>
    </row>
    <row r="44" spans="1:108" s="3" customFormat="1" ht="15" customHeight="1">
      <c r="A44" s="31"/>
      <c r="B44" s="91" t="s">
        <v>105</v>
      </c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2"/>
      <c r="BU44" s="95">
        <f>BU46+BU47+BU62</f>
        <v>115435.76000000001</v>
      </c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7"/>
    </row>
    <row r="45" spans="1:108" ht="15" customHeight="1">
      <c r="A45" s="36"/>
      <c r="B45" s="93" t="s">
        <v>1</v>
      </c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93"/>
      <c r="BR45" s="93"/>
      <c r="BS45" s="93"/>
      <c r="BT45" s="94"/>
      <c r="BU45" s="80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2"/>
    </row>
    <row r="46" spans="1:108" ht="15" customHeight="1">
      <c r="A46" s="32"/>
      <c r="B46" s="78" t="s">
        <v>66</v>
      </c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9"/>
      <c r="BU46" s="80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2"/>
    </row>
    <row r="47" spans="1:108" ht="30" customHeight="1">
      <c r="A47" s="32"/>
      <c r="B47" s="78" t="s">
        <v>161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9"/>
      <c r="BU47" s="80">
        <f>BU49+BU50+BU51+BU52+BU53+BU54+BU55+BU56+BU57+BU58+BU59+BU60+BU61</f>
        <v>115435.76000000001</v>
      </c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81"/>
      <c r="CT47" s="81"/>
      <c r="CU47" s="81"/>
      <c r="CV47" s="81"/>
      <c r="CW47" s="81"/>
      <c r="CX47" s="81"/>
      <c r="CY47" s="81"/>
      <c r="CZ47" s="81"/>
      <c r="DA47" s="81"/>
      <c r="DB47" s="81"/>
      <c r="DC47" s="81"/>
      <c r="DD47" s="82"/>
    </row>
    <row r="48" spans="1:108" ht="15" customHeight="1">
      <c r="A48" s="35"/>
      <c r="B48" s="83" t="s">
        <v>7</v>
      </c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4"/>
      <c r="BU48" s="88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89"/>
      <c r="CV48" s="89"/>
      <c r="CW48" s="89"/>
      <c r="CX48" s="89"/>
      <c r="CY48" s="89"/>
      <c r="CZ48" s="89"/>
      <c r="DA48" s="89"/>
      <c r="DB48" s="89"/>
      <c r="DC48" s="89"/>
      <c r="DD48" s="90"/>
    </row>
    <row r="49" spans="1:108" ht="15" customHeight="1">
      <c r="A49" s="32"/>
      <c r="B49" s="78" t="s">
        <v>72</v>
      </c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9"/>
      <c r="BU49" s="80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2"/>
    </row>
    <row r="50" spans="1:108" ht="15" customHeight="1">
      <c r="A50" s="32"/>
      <c r="B50" s="78" t="s">
        <v>35</v>
      </c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9"/>
      <c r="BU50" s="80"/>
      <c r="BV50" s="81"/>
      <c r="BW50" s="81"/>
      <c r="BX50" s="81"/>
      <c r="BY50" s="81"/>
      <c r="BZ50" s="81"/>
      <c r="CA50" s="81"/>
      <c r="CB50" s="81"/>
      <c r="CC50" s="81"/>
      <c r="CD50" s="81"/>
      <c r="CE50" s="81"/>
      <c r="CF50" s="81"/>
      <c r="CG50" s="81"/>
      <c r="CH50" s="81"/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81"/>
      <c r="CT50" s="81"/>
      <c r="CU50" s="81"/>
      <c r="CV50" s="81"/>
      <c r="CW50" s="81"/>
      <c r="CX50" s="81"/>
      <c r="CY50" s="81"/>
      <c r="CZ50" s="81"/>
      <c r="DA50" s="81"/>
      <c r="DB50" s="81"/>
      <c r="DC50" s="81"/>
      <c r="DD50" s="82"/>
    </row>
    <row r="51" spans="1:108" ht="15" customHeight="1">
      <c r="A51" s="32"/>
      <c r="B51" s="78" t="s">
        <v>36</v>
      </c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9"/>
      <c r="BU51" s="80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2"/>
    </row>
    <row r="52" spans="1:108" ht="15" customHeight="1">
      <c r="A52" s="32"/>
      <c r="B52" s="78" t="s">
        <v>37</v>
      </c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9"/>
      <c r="BU52" s="80">
        <v>113744.52</v>
      </c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2"/>
    </row>
    <row r="53" spans="1:108" ht="15" customHeight="1">
      <c r="A53" s="32"/>
      <c r="B53" s="78" t="s">
        <v>38</v>
      </c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9"/>
      <c r="BU53" s="80">
        <v>1691.24</v>
      </c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2"/>
    </row>
    <row r="54" spans="1:108" ht="15" customHeight="1">
      <c r="A54" s="32"/>
      <c r="B54" s="78" t="s">
        <v>39</v>
      </c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9"/>
      <c r="BU54" s="80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2"/>
    </row>
    <row r="55" spans="1:108" ht="15" customHeight="1">
      <c r="A55" s="32"/>
      <c r="B55" s="78" t="s">
        <v>40</v>
      </c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9"/>
      <c r="BU55" s="80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2"/>
    </row>
    <row r="56" spans="1:108" ht="15" customHeight="1">
      <c r="A56" s="32"/>
      <c r="B56" s="78" t="s">
        <v>67</v>
      </c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9"/>
      <c r="BU56" s="80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2"/>
    </row>
    <row r="57" spans="1:108" ht="15" customHeight="1">
      <c r="A57" s="32"/>
      <c r="B57" s="78" t="s">
        <v>87</v>
      </c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9"/>
      <c r="BU57" s="80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1"/>
      <c r="CP57" s="81"/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2"/>
    </row>
    <row r="58" spans="1:108" ht="15" customHeight="1">
      <c r="A58" s="32"/>
      <c r="B58" s="78" t="s">
        <v>68</v>
      </c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9"/>
      <c r="BU58" s="80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1"/>
      <c r="CL58" s="81"/>
      <c r="CM58" s="81"/>
      <c r="CN58" s="81"/>
      <c r="CO58" s="81"/>
      <c r="CP58" s="81"/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81"/>
      <c r="DC58" s="81"/>
      <c r="DD58" s="82"/>
    </row>
    <row r="59" spans="1:108" ht="15" customHeight="1">
      <c r="A59" s="32"/>
      <c r="B59" s="78" t="s">
        <v>69</v>
      </c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9"/>
      <c r="BU59" s="80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82"/>
    </row>
    <row r="60" spans="1:108" ht="15" customHeight="1">
      <c r="A60" s="32"/>
      <c r="B60" s="78" t="s">
        <v>70</v>
      </c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9"/>
      <c r="BU60" s="80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81"/>
      <c r="CI60" s="81"/>
      <c r="CJ60" s="81"/>
      <c r="CK60" s="81"/>
      <c r="CL60" s="81"/>
      <c r="CM60" s="81"/>
      <c r="CN60" s="81"/>
      <c r="CO60" s="81"/>
      <c r="CP60" s="81"/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2"/>
    </row>
    <row r="61" spans="1:108" ht="15" customHeight="1">
      <c r="A61" s="32"/>
      <c r="B61" s="78" t="s">
        <v>71</v>
      </c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9"/>
      <c r="BU61" s="80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2"/>
    </row>
    <row r="62" spans="1:108" ht="45" customHeight="1">
      <c r="A62" s="32"/>
      <c r="B62" s="78" t="s">
        <v>106</v>
      </c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9"/>
      <c r="BU62" s="80">
        <f>BU65</f>
        <v>0</v>
      </c>
      <c r="BV62" s="81"/>
      <c r="BW62" s="81"/>
      <c r="BX62" s="81"/>
      <c r="BY62" s="81"/>
      <c r="BZ62" s="81"/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1"/>
      <c r="CO62" s="81"/>
      <c r="CP62" s="81"/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2"/>
    </row>
    <row r="63" spans="1:108" ht="15" customHeight="1">
      <c r="A63" s="37"/>
      <c r="B63" s="83" t="s">
        <v>7</v>
      </c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4"/>
      <c r="BU63" s="80"/>
      <c r="BV63" s="81"/>
      <c r="BW63" s="81"/>
      <c r="BX63" s="81"/>
      <c r="BY63" s="81"/>
      <c r="BZ63" s="81"/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2"/>
    </row>
    <row r="64" spans="1:108" ht="15" customHeight="1">
      <c r="A64" s="32"/>
      <c r="B64" s="78" t="s">
        <v>73</v>
      </c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9"/>
      <c r="BU64" s="80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2"/>
    </row>
    <row r="65" spans="1:108" ht="15" customHeight="1">
      <c r="A65" s="32"/>
      <c r="B65" s="78" t="s">
        <v>41</v>
      </c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9"/>
      <c r="BU65" s="80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2"/>
    </row>
    <row r="66" spans="1:108" ht="15" customHeight="1">
      <c r="A66" s="32"/>
      <c r="B66" s="78" t="s">
        <v>42</v>
      </c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78"/>
      <c r="BS66" s="78"/>
      <c r="BT66" s="79"/>
      <c r="BU66" s="80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81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2"/>
    </row>
    <row r="67" spans="1:108" ht="15" customHeight="1">
      <c r="A67" s="32"/>
      <c r="B67" s="78" t="s">
        <v>43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78"/>
      <c r="BS67" s="78"/>
      <c r="BT67" s="79"/>
      <c r="BU67" s="80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2"/>
    </row>
    <row r="68" spans="1:108" ht="15" customHeight="1">
      <c r="A68" s="32"/>
      <c r="B68" s="78" t="s">
        <v>44</v>
      </c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9"/>
      <c r="BU68" s="80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2"/>
    </row>
    <row r="69" spans="1:108" ht="15" customHeight="1">
      <c r="A69" s="32"/>
      <c r="B69" s="78" t="s">
        <v>45</v>
      </c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  <c r="BT69" s="79"/>
      <c r="BU69" s="80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81"/>
      <c r="CL69" s="81"/>
      <c r="CM69" s="81"/>
      <c r="CN69" s="81"/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2"/>
    </row>
    <row r="70" spans="1:108" ht="15" customHeight="1">
      <c r="A70" s="32"/>
      <c r="B70" s="78" t="s">
        <v>46</v>
      </c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78"/>
      <c r="BQ70" s="78"/>
      <c r="BR70" s="78"/>
      <c r="BS70" s="78"/>
      <c r="BT70" s="79"/>
      <c r="BU70" s="80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2"/>
    </row>
    <row r="71" spans="1:108" ht="15" customHeight="1">
      <c r="A71" s="32"/>
      <c r="B71" s="78" t="s">
        <v>74</v>
      </c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  <c r="BS71" s="78"/>
      <c r="BT71" s="79"/>
      <c r="BU71" s="80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  <c r="CN71" s="81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2"/>
    </row>
    <row r="72" spans="1:108" ht="15" customHeight="1">
      <c r="A72" s="32"/>
      <c r="B72" s="78" t="s">
        <v>88</v>
      </c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  <c r="BM72" s="78"/>
      <c r="BN72" s="78"/>
      <c r="BO72" s="78"/>
      <c r="BP72" s="78"/>
      <c r="BQ72" s="78"/>
      <c r="BR72" s="78"/>
      <c r="BS72" s="78"/>
      <c r="BT72" s="79"/>
      <c r="BU72" s="80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81"/>
      <c r="CG72" s="81"/>
      <c r="CH72" s="81"/>
      <c r="CI72" s="81"/>
      <c r="CJ72" s="81"/>
      <c r="CK72" s="81"/>
      <c r="CL72" s="81"/>
      <c r="CM72" s="81"/>
      <c r="CN72" s="81"/>
      <c r="CO72" s="81"/>
      <c r="CP72" s="81"/>
      <c r="CQ72" s="81"/>
      <c r="CR72" s="81"/>
      <c r="CS72" s="81"/>
      <c r="CT72" s="81"/>
      <c r="CU72" s="81"/>
      <c r="CV72" s="81"/>
      <c r="CW72" s="81"/>
      <c r="CX72" s="81"/>
      <c r="CY72" s="81"/>
      <c r="CZ72" s="81"/>
      <c r="DA72" s="81"/>
      <c r="DB72" s="81"/>
      <c r="DC72" s="81"/>
      <c r="DD72" s="82"/>
    </row>
    <row r="73" spans="1:108" ht="15" customHeight="1">
      <c r="A73" s="32"/>
      <c r="B73" s="78" t="s">
        <v>75</v>
      </c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78"/>
      <c r="BO73" s="78"/>
      <c r="BP73" s="78"/>
      <c r="BQ73" s="78"/>
      <c r="BR73" s="78"/>
      <c r="BS73" s="78"/>
      <c r="BT73" s="79"/>
      <c r="BU73" s="80"/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81"/>
      <c r="CG73" s="81"/>
      <c r="CH73" s="81"/>
      <c r="CI73" s="81"/>
      <c r="CJ73" s="81"/>
      <c r="CK73" s="81"/>
      <c r="CL73" s="81"/>
      <c r="CM73" s="81"/>
      <c r="CN73" s="81"/>
      <c r="CO73" s="81"/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2"/>
    </row>
    <row r="74" spans="1:108" ht="15" customHeight="1">
      <c r="A74" s="32"/>
      <c r="B74" s="78" t="s">
        <v>76</v>
      </c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  <c r="BM74" s="78"/>
      <c r="BN74" s="78"/>
      <c r="BO74" s="78"/>
      <c r="BP74" s="78"/>
      <c r="BQ74" s="78"/>
      <c r="BR74" s="78"/>
      <c r="BS74" s="78"/>
      <c r="BT74" s="79"/>
      <c r="BU74" s="80"/>
      <c r="BV74" s="81"/>
      <c r="BW74" s="81"/>
      <c r="BX74" s="81"/>
      <c r="BY74" s="81"/>
      <c r="BZ74" s="81"/>
      <c r="CA74" s="81"/>
      <c r="CB74" s="81"/>
      <c r="CC74" s="81"/>
      <c r="CD74" s="81"/>
      <c r="CE74" s="81"/>
      <c r="CF74" s="81"/>
      <c r="CG74" s="81"/>
      <c r="CH74" s="81"/>
      <c r="CI74" s="81"/>
      <c r="CJ74" s="81"/>
      <c r="CK74" s="81"/>
      <c r="CL74" s="81"/>
      <c r="CM74" s="81"/>
      <c r="CN74" s="81"/>
      <c r="CO74" s="81"/>
      <c r="CP74" s="81"/>
      <c r="CQ74" s="81"/>
      <c r="CR74" s="81"/>
      <c r="CS74" s="81"/>
      <c r="CT74" s="81"/>
      <c r="CU74" s="81"/>
      <c r="CV74" s="81"/>
      <c r="CW74" s="81"/>
      <c r="CX74" s="81"/>
      <c r="CY74" s="81"/>
      <c r="CZ74" s="81"/>
      <c r="DA74" s="81"/>
      <c r="DB74" s="81"/>
      <c r="DC74" s="81"/>
      <c r="DD74" s="82"/>
    </row>
    <row r="75" spans="1:108" ht="15" customHeight="1">
      <c r="A75" s="32"/>
      <c r="B75" s="78" t="s">
        <v>77</v>
      </c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  <c r="BM75" s="78"/>
      <c r="BN75" s="78"/>
      <c r="BO75" s="78"/>
      <c r="BP75" s="78"/>
      <c r="BQ75" s="78"/>
      <c r="BR75" s="78"/>
      <c r="BS75" s="78"/>
      <c r="BT75" s="79"/>
      <c r="BU75" s="80"/>
      <c r="BV75" s="81"/>
      <c r="BW75" s="81"/>
      <c r="BX75" s="81"/>
      <c r="BY75" s="81"/>
      <c r="BZ75" s="81"/>
      <c r="CA75" s="81"/>
      <c r="CB75" s="81"/>
      <c r="CC75" s="81"/>
      <c r="CD75" s="81"/>
      <c r="CE75" s="81"/>
      <c r="CF75" s="81"/>
      <c r="CG75" s="81"/>
      <c r="CH75" s="81"/>
      <c r="CI75" s="81"/>
      <c r="CJ75" s="81"/>
      <c r="CK75" s="81"/>
      <c r="CL75" s="81"/>
      <c r="CM75" s="81"/>
      <c r="CN75" s="81"/>
      <c r="CO75" s="81"/>
      <c r="CP75" s="81"/>
      <c r="CQ75" s="81"/>
      <c r="CR75" s="81"/>
      <c r="CS75" s="81"/>
      <c r="CT75" s="81"/>
      <c r="CU75" s="81"/>
      <c r="CV75" s="81"/>
      <c r="CW75" s="81"/>
      <c r="CX75" s="81"/>
      <c r="CY75" s="81"/>
      <c r="CZ75" s="81"/>
      <c r="DA75" s="81"/>
      <c r="DB75" s="81"/>
      <c r="DC75" s="81"/>
      <c r="DD75" s="82"/>
    </row>
    <row r="76" spans="1:108" ht="15" customHeight="1">
      <c r="A76" s="32"/>
      <c r="B76" s="78" t="s">
        <v>78</v>
      </c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8"/>
      <c r="BM76" s="78"/>
      <c r="BN76" s="78"/>
      <c r="BO76" s="78"/>
      <c r="BP76" s="78"/>
      <c r="BQ76" s="78"/>
      <c r="BR76" s="78"/>
      <c r="BS76" s="78"/>
      <c r="BT76" s="79"/>
      <c r="BU76" s="80"/>
      <c r="BV76" s="81"/>
      <c r="BW76" s="81"/>
      <c r="BX76" s="81"/>
      <c r="BY76" s="81"/>
      <c r="BZ76" s="81"/>
      <c r="CA76" s="81"/>
      <c r="CB76" s="81"/>
      <c r="CC76" s="81"/>
      <c r="CD76" s="81"/>
      <c r="CE76" s="81"/>
      <c r="CF76" s="81"/>
      <c r="CG76" s="81"/>
      <c r="CH76" s="81"/>
      <c r="CI76" s="81"/>
      <c r="CJ76" s="81"/>
      <c r="CK76" s="81"/>
      <c r="CL76" s="81"/>
      <c r="CM76" s="81"/>
      <c r="CN76" s="81"/>
      <c r="CO76" s="81"/>
      <c r="CP76" s="81"/>
      <c r="CQ76" s="81"/>
      <c r="CR76" s="81"/>
      <c r="CS76" s="81"/>
      <c r="CT76" s="81"/>
      <c r="CU76" s="81"/>
      <c r="CV76" s="81"/>
      <c r="CW76" s="81"/>
      <c r="CX76" s="81"/>
      <c r="CY76" s="81"/>
      <c r="CZ76" s="81"/>
      <c r="DA76" s="81"/>
      <c r="DB76" s="81"/>
      <c r="DC76" s="81"/>
      <c r="DD76" s="82"/>
    </row>
  </sheetData>
  <sheetProtection/>
  <mergeCells count="147"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35:BT35"/>
    <mergeCell ref="BU35:DD35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22:BT22"/>
    <mergeCell ref="BU22:DD22"/>
    <mergeCell ref="BU39:DD39"/>
    <mergeCell ref="B54:BT54"/>
    <mergeCell ref="B29:BT29"/>
    <mergeCell ref="B40:BT40"/>
    <mergeCell ref="B34:BT34"/>
    <mergeCell ref="BU34:DD34"/>
    <mergeCell ref="B39:BT39"/>
    <mergeCell ref="B31:BT31"/>
    <mergeCell ref="B23:BT23"/>
    <mergeCell ref="BU23:DD23"/>
    <mergeCell ref="B24:BT24"/>
    <mergeCell ref="BU24:DD24"/>
    <mergeCell ref="B38:BT38"/>
    <mergeCell ref="BU38:DD38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36:BT36"/>
    <mergeCell ref="BU36:DD36"/>
    <mergeCell ref="B37:BT37"/>
    <mergeCell ref="BU37:DD37"/>
    <mergeCell ref="B44:BT44"/>
    <mergeCell ref="B47:BT47"/>
    <mergeCell ref="BU40:DD40"/>
    <mergeCell ref="B41:BT41"/>
    <mergeCell ref="BU41:DD41"/>
    <mergeCell ref="B45:BT45"/>
    <mergeCell ref="BU44:DD44"/>
    <mergeCell ref="BU45:DD45"/>
    <mergeCell ref="B42:BT42"/>
    <mergeCell ref="BU42:DD42"/>
    <mergeCell ref="B49:BT49"/>
    <mergeCell ref="BU49:DD49"/>
    <mergeCell ref="B46:BT46"/>
    <mergeCell ref="BU46:DD46"/>
    <mergeCell ref="B48:BT48"/>
    <mergeCell ref="BU47:DD47"/>
    <mergeCell ref="BU48:DD48"/>
    <mergeCell ref="B50:BT50"/>
    <mergeCell ref="BU50:DD50"/>
    <mergeCell ref="B51:BT51"/>
    <mergeCell ref="BU51:DD51"/>
    <mergeCell ref="BU5:DD5"/>
    <mergeCell ref="BU6:DD6"/>
    <mergeCell ref="BU7:DD7"/>
    <mergeCell ref="BU8:DD8"/>
    <mergeCell ref="B61:BT61"/>
    <mergeCell ref="BU61:DD61"/>
    <mergeCell ref="BU54:DD54"/>
    <mergeCell ref="B55:BT55"/>
    <mergeCell ref="BU55:DD55"/>
    <mergeCell ref="B58:BT58"/>
    <mergeCell ref="BU58:DD58"/>
    <mergeCell ref="BU57:DD57"/>
    <mergeCell ref="B60:BT60"/>
    <mergeCell ref="BU60:DD60"/>
    <mergeCell ref="BU52:DD52"/>
    <mergeCell ref="B53:BT53"/>
    <mergeCell ref="BU53:DD53"/>
    <mergeCell ref="B52:BT52"/>
    <mergeCell ref="B56:BT56"/>
    <mergeCell ref="BU56:DD56"/>
    <mergeCell ref="B57:BT57"/>
    <mergeCell ref="B59:BT59"/>
    <mergeCell ref="BU59:DD59"/>
    <mergeCell ref="B67:BT67"/>
    <mergeCell ref="BU67:DD67"/>
    <mergeCell ref="B62:BT62"/>
    <mergeCell ref="B64:BT64"/>
    <mergeCell ref="BU64:DD64"/>
    <mergeCell ref="BU62:DD62"/>
    <mergeCell ref="BU63:DD63"/>
    <mergeCell ref="B63:BT63"/>
    <mergeCell ref="B65:BT65"/>
    <mergeCell ref="BU65:DD65"/>
    <mergeCell ref="B66:BT66"/>
    <mergeCell ref="BU66:DD66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74:BT74"/>
    <mergeCell ref="BU74:DD74"/>
    <mergeCell ref="B68:BT68"/>
    <mergeCell ref="BU68:DD68"/>
    <mergeCell ref="B72:BT72"/>
    <mergeCell ref="BU72:DD72"/>
    <mergeCell ref="B73:BT73"/>
    <mergeCell ref="BU73:DD73"/>
    <mergeCell ref="B43:BT43"/>
    <mergeCell ref="BU43:DD43"/>
    <mergeCell ref="BU29:DD29"/>
    <mergeCell ref="B30:BT30"/>
    <mergeCell ref="BU30:DD30"/>
    <mergeCell ref="B33:BT33"/>
    <mergeCell ref="BU32:DD32"/>
    <mergeCell ref="BU33:DD33"/>
    <mergeCell ref="B32:BT32"/>
    <mergeCell ref="BU31:DD3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D144"/>
  <sheetViews>
    <sheetView view="pageBreakPreview" zoomScaleSheetLayoutView="100" zoomScalePageLayoutView="0" workbookViewId="0" topLeftCell="A7">
      <selection activeCell="BN10" sqref="BN10:CB10"/>
    </sheetView>
  </sheetViews>
  <sheetFormatPr defaultColWidth="0.875" defaultRowHeight="12.75"/>
  <cols>
    <col min="1" max="78" width="0.875" style="1" customWidth="1"/>
    <col min="79" max="79" width="2.00390625" style="1" customWidth="1"/>
    <col min="80" max="16384" width="0.875" style="1" customWidth="1"/>
  </cols>
  <sheetData>
    <row r="1" ht="3" customHeight="1"/>
    <row r="2" spans="1:108" s="3" customFormat="1" ht="15" customHeight="1">
      <c r="A2" s="100" t="s">
        <v>107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</row>
    <row r="3" spans="1:108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</row>
    <row r="4" spans="1:108" s="45" customFormat="1" ht="14.25" customHeight="1">
      <c r="A4" s="123" t="s">
        <v>0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5"/>
      <c r="AY4" s="123" t="s">
        <v>94</v>
      </c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5"/>
      <c r="BN4" s="123" t="s">
        <v>79</v>
      </c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5"/>
      <c r="CC4" s="120" t="s">
        <v>80</v>
      </c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2"/>
    </row>
    <row r="5" spans="1:108" s="45" customFormat="1" ht="92.25" customHeight="1">
      <c r="A5" s="126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8"/>
      <c r="AY5" s="126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8"/>
      <c r="BN5" s="126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8"/>
      <c r="CC5" s="121" t="s">
        <v>81</v>
      </c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2"/>
      <c r="CQ5" s="121" t="s">
        <v>130</v>
      </c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2"/>
    </row>
    <row r="6" spans="1:108" ht="30" customHeight="1">
      <c r="A6" s="38"/>
      <c r="B6" s="78" t="s">
        <v>47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9"/>
      <c r="AY6" s="104" t="s">
        <v>22</v>
      </c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6"/>
      <c r="BN6" s="107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9"/>
      <c r="CC6" s="107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9"/>
      <c r="CQ6" s="107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9"/>
    </row>
    <row r="7" spans="1:108" s="6" customFormat="1" ht="15">
      <c r="A7" s="38"/>
      <c r="B7" s="91" t="s">
        <v>108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2"/>
      <c r="AY7" s="117" t="s">
        <v>22</v>
      </c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9"/>
      <c r="BN7" s="114">
        <f>BN49+BN76</f>
        <v>16251700</v>
      </c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3"/>
      <c r="CC7" s="111">
        <f>SUM(CC9:CP12)</f>
        <v>0</v>
      </c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3"/>
      <c r="CQ7" s="111">
        <f>SUM(CQ9:DD12)</f>
        <v>0</v>
      </c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3"/>
    </row>
    <row r="8" spans="1:108" s="6" customFormat="1" ht="15">
      <c r="A8" s="38"/>
      <c r="B8" s="78" t="s">
        <v>7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9"/>
      <c r="AY8" s="104" t="s">
        <v>22</v>
      </c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6"/>
      <c r="BN8" s="107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9"/>
      <c r="CC8" s="107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9"/>
      <c r="CQ8" s="107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9"/>
    </row>
    <row r="9" spans="1:108" s="6" customFormat="1" ht="30" customHeight="1">
      <c r="A9" s="38"/>
      <c r="B9" s="78" t="s">
        <v>28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9"/>
      <c r="AY9" s="104" t="s">
        <v>22</v>
      </c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6"/>
      <c r="BN9" s="114">
        <f>BN49</f>
        <v>16198300</v>
      </c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3"/>
      <c r="CC9" s="107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9"/>
      <c r="CQ9" s="107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9"/>
    </row>
    <row r="10" spans="1:108" s="6" customFormat="1" ht="15">
      <c r="A10" s="38"/>
      <c r="B10" s="78" t="s">
        <v>131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9"/>
      <c r="AY10" s="104" t="s">
        <v>22</v>
      </c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6"/>
      <c r="BN10" s="114">
        <f>BN76</f>
        <v>53400</v>
      </c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3"/>
      <c r="CC10" s="107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9"/>
      <c r="CQ10" s="107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9"/>
    </row>
    <row r="11" spans="1:108" s="6" customFormat="1" ht="15">
      <c r="A11" s="38"/>
      <c r="B11" s="78" t="s">
        <v>99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9"/>
      <c r="AY11" s="104" t="s">
        <v>22</v>
      </c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6"/>
      <c r="BN11" s="107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9"/>
      <c r="CC11" s="107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9"/>
      <c r="CQ11" s="107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9"/>
    </row>
    <row r="12" spans="1:108" s="6" customFormat="1" ht="74.25" customHeight="1">
      <c r="A12" s="39"/>
      <c r="B12" s="98" t="s">
        <v>139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9"/>
      <c r="AY12" s="129" t="s">
        <v>22</v>
      </c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1"/>
      <c r="BN12" s="132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4"/>
      <c r="CC12" s="132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4"/>
      <c r="CQ12" s="132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4"/>
    </row>
    <row r="13" spans="1:108" s="6" customFormat="1" ht="15">
      <c r="A13" s="38"/>
      <c r="B13" s="78" t="s">
        <v>7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9"/>
      <c r="AY13" s="104" t="s">
        <v>22</v>
      </c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6"/>
      <c r="BN13" s="107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  <c r="CC13" s="107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9"/>
      <c r="CQ13" s="107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9"/>
    </row>
    <row r="14" spans="1:108" s="6" customFormat="1" ht="15" customHeight="1">
      <c r="A14" s="38"/>
      <c r="B14" s="78" t="s">
        <v>110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9"/>
      <c r="AY14" s="104" t="s">
        <v>22</v>
      </c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6"/>
      <c r="BN14" s="107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9"/>
      <c r="CC14" s="107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9"/>
      <c r="CQ14" s="107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9"/>
    </row>
    <row r="15" spans="1:108" s="6" customFormat="1" ht="15" customHeight="1">
      <c r="A15" s="38"/>
      <c r="B15" s="78" t="s">
        <v>109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9"/>
      <c r="AY15" s="104" t="s">
        <v>22</v>
      </c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6"/>
      <c r="BN15" s="107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  <c r="CC15" s="107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9"/>
      <c r="CQ15" s="107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9"/>
    </row>
    <row r="16" spans="1:108" s="6" customFormat="1" ht="15">
      <c r="A16" s="3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9"/>
      <c r="AY16" s="104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6"/>
      <c r="BN16" s="107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9"/>
      <c r="CC16" s="107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9"/>
      <c r="CQ16" s="107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9"/>
    </row>
    <row r="17" spans="1:108" s="6" customFormat="1" ht="30" customHeight="1">
      <c r="A17" s="38"/>
      <c r="B17" s="78" t="s">
        <v>111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9"/>
      <c r="AY17" s="104" t="s">
        <v>22</v>
      </c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6"/>
      <c r="BN17" s="107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  <c r="CC17" s="107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9"/>
      <c r="CQ17" s="107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9"/>
    </row>
    <row r="18" spans="1:108" s="6" customFormat="1" ht="15" customHeight="1">
      <c r="A18" s="38"/>
      <c r="B18" s="78" t="s">
        <v>7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9"/>
      <c r="AY18" s="104" t="s">
        <v>22</v>
      </c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6"/>
      <c r="BN18" s="107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9"/>
      <c r="CC18" s="107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9"/>
      <c r="CQ18" s="107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9"/>
    </row>
    <row r="19" spans="1:108" s="6" customFormat="1" ht="15">
      <c r="A19" s="3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9"/>
      <c r="AY19" s="104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6"/>
      <c r="BN19" s="107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9"/>
      <c r="CC19" s="107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9"/>
      <c r="CQ19" s="107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9"/>
    </row>
    <row r="20" spans="1:108" s="6" customFormat="1" ht="15">
      <c r="A20" s="38"/>
      <c r="B20" s="78" t="s">
        <v>82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9"/>
      <c r="AY20" s="104" t="s">
        <v>22</v>
      </c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6"/>
      <c r="BN20" s="107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9"/>
      <c r="CC20" s="107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9"/>
      <c r="CQ20" s="107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9"/>
    </row>
    <row r="21" spans="1:108" s="6" customFormat="1" ht="30" customHeight="1">
      <c r="A21" s="38"/>
      <c r="B21" s="78" t="s">
        <v>48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9"/>
      <c r="AY21" s="104" t="s">
        <v>22</v>
      </c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6"/>
      <c r="BN21" s="107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9"/>
      <c r="CC21" s="107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9"/>
      <c r="CQ21" s="107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9"/>
    </row>
    <row r="22" spans="1:108" s="40" customFormat="1" ht="15" customHeight="1">
      <c r="A22" s="18"/>
      <c r="B22" s="91" t="s">
        <v>112</v>
      </c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2"/>
      <c r="AY22" s="117">
        <v>900</v>
      </c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9"/>
      <c r="BN22" s="114">
        <f>BN24+BN29+BN40+BN44+BN45</f>
        <v>16251700</v>
      </c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3"/>
      <c r="CC22" s="111">
        <f>CC24+CC29+CC37+CC40+CC44+CC45</f>
        <v>0</v>
      </c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3"/>
      <c r="CQ22" s="111">
        <f>CQ24+CQ29+CQ37+CQ40+CQ44+CQ45</f>
        <v>0</v>
      </c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3"/>
    </row>
    <row r="23" spans="1:108" s="6" customFormat="1" ht="15">
      <c r="A23" s="38"/>
      <c r="B23" s="91" t="s">
        <v>7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2"/>
      <c r="AY23" s="117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9"/>
      <c r="BN23" s="111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3"/>
      <c r="CC23" s="111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3"/>
      <c r="CQ23" s="111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3"/>
    </row>
    <row r="24" spans="1:108" s="6" customFormat="1" ht="30" customHeight="1">
      <c r="A24" s="38"/>
      <c r="B24" s="91" t="s">
        <v>29</v>
      </c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2"/>
      <c r="AY24" s="117">
        <v>210</v>
      </c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9"/>
      <c r="BN24" s="114">
        <f>BN26+BN27+BN28</f>
        <v>12207400</v>
      </c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6"/>
      <c r="CC24" s="111">
        <f>CC51+CC78+CC105</f>
        <v>0</v>
      </c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3"/>
      <c r="CQ24" s="111">
        <f>CQ51+CQ78+CQ105</f>
        <v>0</v>
      </c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3"/>
    </row>
    <row r="25" spans="1:108" s="6" customFormat="1" ht="15">
      <c r="A25" s="38"/>
      <c r="B25" s="91" t="s">
        <v>1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2"/>
      <c r="AY25" s="117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9"/>
      <c r="BN25" s="111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3"/>
      <c r="CC25" s="111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3"/>
      <c r="CQ25" s="111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3"/>
    </row>
    <row r="26" spans="1:108" s="6" customFormat="1" ht="15">
      <c r="A26" s="38"/>
      <c r="B26" s="91" t="s">
        <v>30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2"/>
      <c r="AY26" s="117">
        <v>211</v>
      </c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9"/>
      <c r="BN26" s="114">
        <f>BN53</f>
        <v>9335300</v>
      </c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3"/>
      <c r="CC26" s="111">
        <f>CC53+CC80+CC107</f>
        <v>0</v>
      </c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3"/>
      <c r="CQ26" s="111">
        <f>CQ53+CQ80+CQ107</f>
        <v>0</v>
      </c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2"/>
      <c r="DC26" s="112"/>
      <c r="DD26" s="113"/>
    </row>
    <row r="27" spans="1:108" s="6" customFormat="1" ht="15">
      <c r="A27" s="38"/>
      <c r="B27" s="91" t="s">
        <v>31</v>
      </c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2"/>
      <c r="AY27" s="117">
        <v>212</v>
      </c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9"/>
      <c r="BN27" s="114">
        <f>BN54</f>
        <v>52900</v>
      </c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3"/>
      <c r="CC27" s="111">
        <f>CC54+CC81+CC108</f>
        <v>0</v>
      </c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3"/>
      <c r="CQ27" s="111">
        <f>CQ54+CQ81+CQ108</f>
        <v>0</v>
      </c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13"/>
    </row>
    <row r="28" spans="1:108" s="6" customFormat="1" ht="15">
      <c r="A28" s="38"/>
      <c r="B28" s="91" t="s">
        <v>93</v>
      </c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2"/>
      <c r="AY28" s="117">
        <v>213</v>
      </c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9"/>
      <c r="BN28" s="114">
        <f>BN55</f>
        <v>2819200</v>
      </c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3"/>
      <c r="CC28" s="111">
        <f>CC55+CC82+CC109</f>
        <v>0</v>
      </c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3"/>
      <c r="CQ28" s="111">
        <f>CQ55+CQ82+CQ109</f>
        <v>0</v>
      </c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3"/>
    </row>
    <row r="29" spans="1:108" s="6" customFormat="1" ht="15" customHeight="1">
      <c r="A29" s="38"/>
      <c r="B29" s="91" t="s">
        <v>32</v>
      </c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2"/>
      <c r="AY29" s="117">
        <v>220</v>
      </c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119"/>
      <c r="BN29" s="114">
        <f>BN31+BN32+BN33+BN34+BN35+BN36</f>
        <v>3848700</v>
      </c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6"/>
      <c r="CC29" s="111">
        <f aca="true" t="shared" si="0" ref="CC29:CC48">CC56+CC83+CC110</f>
        <v>0</v>
      </c>
      <c r="CD29" s="112"/>
      <c r="CE29" s="112"/>
      <c r="CF29" s="112"/>
      <c r="CG29" s="112"/>
      <c r="CH29" s="112"/>
      <c r="CI29" s="112"/>
      <c r="CJ29" s="112"/>
      <c r="CK29" s="112"/>
      <c r="CL29" s="112"/>
      <c r="CM29" s="112"/>
      <c r="CN29" s="112"/>
      <c r="CO29" s="112"/>
      <c r="CP29" s="113"/>
      <c r="CQ29" s="111">
        <f aca="true" t="shared" si="1" ref="CQ29:CQ48">CQ56+CQ83+CQ110</f>
        <v>0</v>
      </c>
      <c r="CR29" s="112"/>
      <c r="CS29" s="112"/>
      <c r="CT29" s="112"/>
      <c r="CU29" s="112"/>
      <c r="CV29" s="112"/>
      <c r="CW29" s="112"/>
      <c r="CX29" s="112"/>
      <c r="CY29" s="112"/>
      <c r="CZ29" s="112"/>
      <c r="DA29" s="112"/>
      <c r="DB29" s="112"/>
      <c r="DC29" s="112"/>
      <c r="DD29" s="113"/>
    </row>
    <row r="30" spans="1:108" s="6" customFormat="1" ht="15">
      <c r="A30" s="38"/>
      <c r="B30" s="91" t="s">
        <v>1</v>
      </c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2"/>
      <c r="AY30" s="117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8"/>
      <c r="BM30" s="119"/>
      <c r="BN30" s="111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3"/>
      <c r="CC30" s="111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3"/>
      <c r="CQ30" s="111"/>
      <c r="CR30" s="112"/>
      <c r="CS30" s="112"/>
      <c r="CT30" s="112"/>
      <c r="CU30" s="112"/>
      <c r="CV30" s="112"/>
      <c r="CW30" s="112"/>
      <c r="CX30" s="112"/>
      <c r="CY30" s="112"/>
      <c r="CZ30" s="112"/>
      <c r="DA30" s="112"/>
      <c r="DB30" s="112"/>
      <c r="DC30" s="112"/>
      <c r="DD30" s="113"/>
    </row>
    <row r="31" spans="1:108" s="6" customFormat="1" ht="15" customHeight="1">
      <c r="A31" s="38"/>
      <c r="B31" s="91" t="s">
        <v>113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2"/>
      <c r="AY31" s="117">
        <v>221</v>
      </c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9"/>
      <c r="BN31" s="111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3"/>
      <c r="CC31" s="111">
        <f t="shared" si="0"/>
        <v>0</v>
      </c>
      <c r="CD31" s="112"/>
      <c r="CE31" s="112"/>
      <c r="CF31" s="112"/>
      <c r="CG31" s="112"/>
      <c r="CH31" s="112"/>
      <c r="CI31" s="112"/>
      <c r="CJ31" s="112"/>
      <c r="CK31" s="112"/>
      <c r="CL31" s="112"/>
      <c r="CM31" s="112"/>
      <c r="CN31" s="112"/>
      <c r="CO31" s="112"/>
      <c r="CP31" s="113"/>
      <c r="CQ31" s="111">
        <f t="shared" si="1"/>
        <v>0</v>
      </c>
      <c r="CR31" s="112"/>
      <c r="CS31" s="112"/>
      <c r="CT31" s="112"/>
      <c r="CU31" s="112"/>
      <c r="CV31" s="112"/>
      <c r="CW31" s="112"/>
      <c r="CX31" s="112"/>
      <c r="CY31" s="112"/>
      <c r="CZ31" s="112"/>
      <c r="DA31" s="112"/>
      <c r="DB31" s="112"/>
      <c r="DC31" s="112"/>
      <c r="DD31" s="113"/>
    </row>
    <row r="32" spans="1:108" s="6" customFormat="1" ht="15" customHeight="1">
      <c r="A32" s="38"/>
      <c r="B32" s="91" t="s">
        <v>114</v>
      </c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2"/>
      <c r="AY32" s="117">
        <v>222</v>
      </c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9"/>
      <c r="BN32" s="114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3"/>
      <c r="CC32" s="111">
        <f t="shared" si="0"/>
        <v>0</v>
      </c>
      <c r="CD32" s="112"/>
      <c r="CE32" s="112"/>
      <c r="CF32" s="112"/>
      <c r="CG32" s="112"/>
      <c r="CH32" s="112"/>
      <c r="CI32" s="112"/>
      <c r="CJ32" s="112"/>
      <c r="CK32" s="112"/>
      <c r="CL32" s="112"/>
      <c r="CM32" s="112"/>
      <c r="CN32" s="112"/>
      <c r="CO32" s="112"/>
      <c r="CP32" s="113"/>
      <c r="CQ32" s="111">
        <f t="shared" si="1"/>
        <v>0</v>
      </c>
      <c r="CR32" s="112"/>
      <c r="CS32" s="112"/>
      <c r="CT32" s="112"/>
      <c r="CU32" s="112"/>
      <c r="CV32" s="112"/>
      <c r="CW32" s="112"/>
      <c r="CX32" s="112"/>
      <c r="CY32" s="112"/>
      <c r="CZ32" s="112"/>
      <c r="DA32" s="112"/>
      <c r="DB32" s="112"/>
      <c r="DC32" s="112"/>
      <c r="DD32" s="113"/>
    </row>
    <row r="33" spans="1:108" s="6" customFormat="1" ht="15" customHeight="1">
      <c r="A33" s="38"/>
      <c r="B33" s="91" t="s">
        <v>115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2"/>
      <c r="AY33" s="117">
        <v>223</v>
      </c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18"/>
      <c r="BL33" s="118"/>
      <c r="BM33" s="119"/>
      <c r="BN33" s="114">
        <f>BN60</f>
        <v>1120000</v>
      </c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3"/>
      <c r="CC33" s="111">
        <f t="shared" si="0"/>
        <v>0</v>
      </c>
      <c r="CD33" s="112"/>
      <c r="CE33" s="112"/>
      <c r="CF33" s="112"/>
      <c r="CG33" s="112"/>
      <c r="CH33" s="112"/>
      <c r="CI33" s="112"/>
      <c r="CJ33" s="112"/>
      <c r="CK33" s="112"/>
      <c r="CL33" s="112"/>
      <c r="CM33" s="112"/>
      <c r="CN33" s="112"/>
      <c r="CO33" s="112"/>
      <c r="CP33" s="113"/>
      <c r="CQ33" s="111">
        <f t="shared" si="1"/>
        <v>0</v>
      </c>
      <c r="CR33" s="112"/>
      <c r="CS33" s="112"/>
      <c r="CT33" s="112"/>
      <c r="CU33" s="112"/>
      <c r="CV33" s="112"/>
      <c r="CW33" s="112"/>
      <c r="CX33" s="112"/>
      <c r="CY33" s="112"/>
      <c r="CZ33" s="112"/>
      <c r="DA33" s="112"/>
      <c r="DB33" s="112"/>
      <c r="DC33" s="112"/>
      <c r="DD33" s="113"/>
    </row>
    <row r="34" spans="1:108" s="6" customFormat="1" ht="15" customHeight="1">
      <c r="A34" s="38"/>
      <c r="B34" s="91" t="s">
        <v>116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2"/>
      <c r="AY34" s="117">
        <v>224</v>
      </c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9"/>
      <c r="BN34" s="111">
        <f>BN61+BN88+BN115</f>
        <v>0</v>
      </c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  <c r="CB34" s="113"/>
      <c r="CC34" s="111">
        <f t="shared" si="0"/>
        <v>0</v>
      </c>
      <c r="CD34" s="112"/>
      <c r="CE34" s="112"/>
      <c r="CF34" s="112"/>
      <c r="CG34" s="112"/>
      <c r="CH34" s="112"/>
      <c r="CI34" s="112"/>
      <c r="CJ34" s="112"/>
      <c r="CK34" s="112"/>
      <c r="CL34" s="112"/>
      <c r="CM34" s="112"/>
      <c r="CN34" s="112"/>
      <c r="CO34" s="112"/>
      <c r="CP34" s="113"/>
      <c r="CQ34" s="111">
        <f t="shared" si="1"/>
        <v>0</v>
      </c>
      <c r="CR34" s="112"/>
      <c r="CS34" s="112"/>
      <c r="CT34" s="112"/>
      <c r="CU34" s="112"/>
      <c r="CV34" s="112"/>
      <c r="CW34" s="112"/>
      <c r="CX34" s="112"/>
      <c r="CY34" s="112"/>
      <c r="CZ34" s="112"/>
      <c r="DA34" s="112"/>
      <c r="DB34" s="112"/>
      <c r="DC34" s="112"/>
      <c r="DD34" s="113"/>
    </row>
    <row r="35" spans="1:108" s="6" customFormat="1" ht="15">
      <c r="A35" s="38"/>
      <c r="B35" s="91" t="s">
        <v>117</v>
      </c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2"/>
      <c r="AY35" s="117">
        <v>225</v>
      </c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9"/>
      <c r="BN35" s="111">
        <f>BN62</f>
        <v>1153900</v>
      </c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3"/>
      <c r="CC35" s="111">
        <f t="shared" si="0"/>
        <v>0</v>
      </c>
      <c r="CD35" s="112"/>
      <c r="CE35" s="11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2"/>
      <c r="CP35" s="113"/>
      <c r="CQ35" s="111">
        <f t="shared" si="1"/>
        <v>0</v>
      </c>
      <c r="CR35" s="112"/>
      <c r="CS35" s="112"/>
      <c r="CT35" s="112"/>
      <c r="CU35" s="112"/>
      <c r="CV35" s="112"/>
      <c r="CW35" s="112"/>
      <c r="CX35" s="112"/>
      <c r="CY35" s="112"/>
      <c r="CZ35" s="112"/>
      <c r="DA35" s="112"/>
      <c r="DB35" s="112"/>
      <c r="DC35" s="112"/>
      <c r="DD35" s="113"/>
    </row>
    <row r="36" spans="1:108" s="6" customFormat="1" ht="15" customHeight="1">
      <c r="A36" s="38"/>
      <c r="B36" s="91" t="s">
        <v>118</v>
      </c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2"/>
      <c r="AY36" s="117">
        <v>226</v>
      </c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  <c r="BM36" s="119"/>
      <c r="BN36" s="114">
        <f>BN63</f>
        <v>1574800</v>
      </c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3"/>
      <c r="CC36" s="111">
        <f t="shared" si="0"/>
        <v>0</v>
      </c>
      <c r="CD36" s="112"/>
      <c r="CE36" s="112"/>
      <c r="CF36" s="112"/>
      <c r="CG36" s="112"/>
      <c r="CH36" s="112"/>
      <c r="CI36" s="112"/>
      <c r="CJ36" s="112"/>
      <c r="CK36" s="112"/>
      <c r="CL36" s="112"/>
      <c r="CM36" s="112"/>
      <c r="CN36" s="112"/>
      <c r="CO36" s="112"/>
      <c r="CP36" s="113"/>
      <c r="CQ36" s="111">
        <f t="shared" si="1"/>
        <v>0</v>
      </c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  <c r="DB36" s="112"/>
      <c r="DC36" s="112"/>
      <c r="DD36" s="113"/>
    </row>
    <row r="37" spans="1:108" s="6" customFormat="1" ht="30" customHeight="1">
      <c r="A37" s="38"/>
      <c r="B37" s="91" t="s">
        <v>33</v>
      </c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2"/>
      <c r="AY37" s="117">
        <v>240</v>
      </c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  <c r="BM37" s="119"/>
      <c r="BN37" s="111">
        <f>BN64+BN91+BN118</f>
        <v>0</v>
      </c>
      <c r="BO37" s="112"/>
      <c r="BP37" s="112"/>
      <c r="BQ37" s="112"/>
      <c r="BR37" s="112"/>
      <c r="BS37" s="112"/>
      <c r="BT37" s="112"/>
      <c r="BU37" s="112"/>
      <c r="BV37" s="112"/>
      <c r="BW37" s="112"/>
      <c r="BX37" s="112"/>
      <c r="BY37" s="112"/>
      <c r="BZ37" s="112"/>
      <c r="CA37" s="112"/>
      <c r="CB37" s="113"/>
      <c r="CC37" s="111">
        <f t="shared" si="0"/>
        <v>0</v>
      </c>
      <c r="CD37" s="112"/>
      <c r="CE37" s="112"/>
      <c r="CF37" s="112"/>
      <c r="CG37" s="112"/>
      <c r="CH37" s="112"/>
      <c r="CI37" s="112"/>
      <c r="CJ37" s="112"/>
      <c r="CK37" s="112"/>
      <c r="CL37" s="112"/>
      <c r="CM37" s="112"/>
      <c r="CN37" s="112"/>
      <c r="CO37" s="112"/>
      <c r="CP37" s="113"/>
      <c r="CQ37" s="111">
        <f t="shared" si="1"/>
        <v>0</v>
      </c>
      <c r="CR37" s="112"/>
      <c r="CS37" s="112"/>
      <c r="CT37" s="112"/>
      <c r="CU37" s="112"/>
      <c r="CV37" s="112"/>
      <c r="CW37" s="112"/>
      <c r="CX37" s="112"/>
      <c r="CY37" s="112"/>
      <c r="CZ37" s="112"/>
      <c r="DA37" s="112"/>
      <c r="DB37" s="112"/>
      <c r="DC37" s="112"/>
      <c r="DD37" s="113"/>
    </row>
    <row r="38" spans="1:108" s="6" customFormat="1" ht="14.25" customHeight="1">
      <c r="A38" s="38"/>
      <c r="B38" s="91" t="s">
        <v>1</v>
      </c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2"/>
      <c r="AY38" s="117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8"/>
      <c r="BM38" s="119"/>
      <c r="BN38" s="111"/>
      <c r="BO38" s="112"/>
      <c r="BP38" s="112"/>
      <c r="BQ38" s="112"/>
      <c r="BR38" s="112"/>
      <c r="BS38" s="112"/>
      <c r="BT38" s="112"/>
      <c r="BU38" s="112"/>
      <c r="BV38" s="112"/>
      <c r="BW38" s="112"/>
      <c r="BX38" s="112"/>
      <c r="BY38" s="112"/>
      <c r="BZ38" s="112"/>
      <c r="CA38" s="112"/>
      <c r="CB38" s="113"/>
      <c r="CC38" s="111"/>
      <c r="CD38" s="112"/>
      <c r="CE38" s="112"/>
      <c r="CF38" s="112"/>
      <c r="CG38" s="112"/>
      <c r="CH38" s="112"/>
      <c r="CI38" s="112"/>
      <c r="CJ38" s="112"/>
      <c r="CK38" s="112"/>
      <c r="CL38" s="112"/>
      <c r="CM38" s="112"/>
      <c r="CN38" s="112"/>
      <c r="CO38" s="112"/>
      <c r="CP38" s="113"/>
      <c r="CQ38" s="111"/>
      <c r="CR38" s="112"/>
      <c r="CS38" s="112"/>
      <c r="CT38" s="112"/>
      <c r="CU38" s="112"/>
      <c r="CV38" s="112"/>
      <c r="CW38" s="112"/>
      <c r="CX38" s="112"/>
      <c r="CY38" s="112"/>
      <c r="CZ38" s="112"/>
      <c r="DA38" s="112"/>
      <c r="DB38" s="112"/>
      <c r="DC38" s="112"/>
      <c r="DD38" s="113"/>
    </row>
    <row r="39" spans="1:108" s="6" customFormat="1" ht="30" customHeight="1">
      <c r="A39" s="38"/>
      <c r="B39" s="91" t="s">
        <v>134</v>
      </c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2"/>
      <c r="AY39" s="117">
        <v>241</v>
      </c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9"/>
      <c r="BN39" s="111">
        <f>BN66+BN93+BN120</f>
        <v>0</v>
      </c>
      <c r="BO39" s="112"/>
      <c r="BP39" s="112"/>
      <c r="BQ39" s="112"/>
      <c r="BR39" s="112"/>
      <c r="BS39" s="112"/>
      <c r="BT39" s="112"/>
      <c r="BU39" s="112"/>
      <c r="BV39" s="112"/>
      <c r="BW39" s="112"/>
      <c r="BX39" s="112"/>
      <c r="BY39" s="112"/>
      <c r="BZ39" s="112"/>
      <c r="CA39" s="112"/>
      <c r="CB39" s="113"/>
      <c r="CC39" s="111">
        <f t="shared" si="0"/>
        <v>0</v>
      </c>
      <c r="CD39" s="112"/>
      <c r="CE39" s="112"/>
      <c r="CF39" s="112"/>
      <c r="CG39" s="112"/>
      <c r="CH39" s="112"/>
      <c r="CI39" s="112"/>
      <c r="CJ39" s="112"/>
      <c r="CK39" s="112"/>
      <c r="CL39" s="112"/>
      <c r="CM39" s="112"/>
      <c r="CN39" s="112"/>
      <c r="CO39" s="112"/>
      <c r="CP39" s="113"/>
      <c r="CQ39" s="111">
        <f t="shared" si="1"/>
        <v>0</v>
      </c>
      <c r="CR39" s="112"/>
      <c r="CS39" s="112"/>
      <c r="CT39" s="112"/>
      <c r="CU39" s="112"/>
      <c r="CV39" s="112"/>
      <c r="CW39" s="112"/>
      <c r="CX39" s="112"/>
      <c r="CY39" s="112"/>
      <c r="CZ39" s="112"/>
      <c r="DA39" s="112"/>
      <c r="DB39" s="112"/>
      <c r="DC39" s="112"/>
      <c r="DD39" s="113"/>
    </row>
    <row r="40" spans="1:108" s="6" customFormat="1" ht="15">
      <c r="A40" s="38"/>
      <c r="B40" s="91" t="s">
        <v>49</v>
      </c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2"/>
      <c r="AY40" s="117">
        <v>260</v>
      </c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9"/>
      <c r="BN40" s="111">
        <f>BN67+BN94+BN121</f>
        <v>0</v>
      </c>
      <c r="BO40" s="112"/>
      <c r="BP40" s="112"/>
      <c r="BQ40" s="112"/>
      <c r="BR40" s="112"/>
      <c r="BS40" s="112"/>
      <c r="BT40" s="112"/>
      <c r="BU40" s="112"/>
      <c r="BV40" s="112"/>
      <c r="BW40" s="112"/>
      <c r="BX40" s="112"/>
      <c r="BY40" s="112"/>
      <c r="BZ40" s="112"/>
      <c r="CA40" s="112"/>
      <c r="CB40" s="113"/>
      <c r="CC40" s="111">
        <f t="shared" si="0"/>
        <v>0</v>
      </c>
      <c r="CD40" s="112"/>
      <c r="CE40" s="112"/>
      <c r="CF40" s="112"/>
      <c r="CG40" s="112"/>
      <c r="CH40" s="112"/>
      <c r="CI40" s="112"/>
      <c r="CJ40" s="112"/>
      <c r="CK40" s="112"/>
      <c r="CL40" s="112"/>
      <c r="CM40" s="112"/>
      <c r="CN40" s="112"/>
      <c r="CO40" s="112"/>
      <c r="CP40" s="113"/>
      <c r="CQ40" s="111">
        <f t="shared" si="1"/>
        <v>0</v>
      </c>
      <c r="CR40" s="112"/>
      <c r="CS40" s="112"/>
      <c r="CT40" s="112"/>
      <c r="CU40" s="112"/>
      <c r="CV40" s="112"/>
      <c r="CW40" s="112"/>
      <c r="CX40" s="112"/>
      <c r="CY40" s="112"/>
      <c r="CZ40" s="112"/>
      <c r="DA40" s="112"/>
      <c r="DB40" s="112"/>
      <c r="DC40" s="112"/>
      <c r="DD40" s="113"/>
    </row>
    <row r="41" spans="1:108" s="6" customFormat="1" ht="14.25" customHeight="1">
      <c r="A41" s="38"/>
      <c r="B41" s="91" t="s">
        <v>1</v>
      </c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2"/>
      <c r="AY41" s="117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8"/>
      <c r="BM41" s="119"/>
      <c r="BN41" s="111"/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3"/>
      <c r="CC41" s="111"/>
      <c r="CD41" s="112"/>
      <c r="CE41" s="112"/>
      <c r="CF41" s="112"/>
      <c r="CG41" s="112"/>
      <c r="CH41" s="112"/>
      <c r="CI41" s="112"/>
      <c r="CJ41" s="112"/>
      <c r="CK41" s="112"/>
      <c r="CL41" s="112"/>
      <c r="CM41" s="112"/>
      <c r="CN41" s="112"/>
      <c r="CO41" s="112"/>
      <c r="CP41" s="113"/>
      <c r="CQ41" s="111"/>
      <c r="CR41" s="112"/>
      <c r="CS41" s="112"/>
      <c r="CT41" s="112"/>
      <c r="CU41" s="112"/>
      <c r="CV41" s="112"/>
      <c r="CW41" s="112"/>
      <c r="CX41" s="112"/>
      <c r="CY41" s="112"/>
      <c r="CZ41" s="112"/>
      <c r="DA41" s="112"/>
      <c r="DB41" s="112"/>
      <c r="DC41" s="112"/>
      <c r="DD41" s="113"/>
    </row>
    <row r="42" spans="1:108" s="6" customFormat="1" ht="15" customHeight="1">
      <c r="A42" s="38"/>
      <c r="B42" s="91" t="s">
        <v>119</v>
      </c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2"/>
      <c r="AY42" s="117">
        <v>262</v>
      </c>
      <c r="AZ42" s="118"/>
      <c r="BA42" s="118"/>
      <c r="BB42" s="118"/>
      <c r="BC42" s="118"/>
      <c r="BD42" s="118"/>
      <c r="BE42" s="118"/>
      <c r="BF42" s="118"/>
      <c r="BG42" s="118"/>
      <c r="BH42" s="118"/>
      <c r="BI42" s="118"/>
      <c r="BJ42" s="118"/>
      <c r="BK42" s="118"/>
      <c r="BL42" s="118"/>
      <c r="BM42" s="119"/>
      <c r="BN42" s="111"/>
      <c r="BO42" s="112"/>
      <c r="BP42" s="112"/>
      <c r="BQ42" s="112"/>
      <c r="BR42" s="112"/>
      <c r="BS42" s="112"/>
      <c r="BT42" s="112"/>
      <c r="BU42" s="112"/>
      <c r="BV42" s="112"/>
      <c r="BW42" s="112"/>
      <c r="BX42" s="112"/>
      <c r="BY42" s="112"/>
      <c r="BZ42" s="112"/>
      <c r="CA42" s="112"/>
      <c r="CB42" s="113"/>
      <c r="CC42" s="111">
        <f t="shared" si="0"/>
        <v>0</v>
      </c>
      <c r="CD42" s="112"/>
      <c r="CE42" s="112"/>
      <c r="CF42" s="112"/>
      <c r="CG42" s="112"/>
      <c r="CH42" s="112"/>
      <c r="CI42" s="112"/>
      <c r="CJ42" s="112"/>
      <c r="CK42" s="112"/>
      <c r="CL42" s="112"/>
      <c r="CM42" s="112"/>
      <c r="CN42" s="112"/>
      <c r="CO42" s="112"/>
      <c r="CP42" s="113"/>
      <c r="CQ42" s="111">
        <f t="shared" si="1"/>
        <v>0</v>
      </c>
      <c r="CR42" s="112"/>
      <c r="CS42" s="112"/>
      <c r="CT42" s="112"/>
      <c r="CU42" s="112"/>
      <c r="CV42" s="112"/>
      <c r="CW42" s="112"/>
      <c r="CX42" s="112"/>
      <c r="CY42" s="112"/>
      <c r="CZ42" s="112"/>
      <c r="DA42" s="112"/>
      <c r="DB42" s="112"/>
      <c r="DC42" s="112"/>
      <c r="DD42" s="113"/>
    </row>
    <row r="43" spans="1:108" s="6" customFormat="1" ht="45" customHeight="1">
      <c r="A43" s="38"/>
      <c r="B43" s="91" t="s">
        <v>120</v>
      </c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2"/>
      <c r="AY43" s="117">
        <v>263</v>
      </c>
      <c r="AZ43" s="118"/>
      <c r="BA43" s="118"/>
      <c r="BB43" s="118"/>
      <c r="BC43" s="118"/>
      <c r="BD43" s="118"/>
      <c r="BE43" s="118"/>
      <c r="BF43" s="118"/>
      <c r="BG43" s="118"/>
      <c r="BH43" s="118"/>
      <c r="BI43" s="118"/>
      <c r="BJ43" s="118"/>
      <c r="BK43" s="118"/>
      <c r="BL43" s="118"/>
      <c r="BM43" s="119"/>
      <c r="BN43" s="111">
        <f>BN70+BN97+BN124</f>
        <v>0</v>
      </c>
      <c r="BO43" s="112"/>
      <c r="BP43" s="112"/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  <c r="CB43" s="113"/>
      <c r="CC43" s="111">
        <f t="shared" si="0"/>
        <v>0</v>
      </c>
      <c r="CD43" s="112"/>
      <c r="CE43" s="112"/>
      <c r="CF43" s="112"/>
      <c r="CG43" s="112"/>
      <c r="CH43" s="112"/>
      <c r="CI43" s="112"/>
      <c r="CJ43" s="112"/>
      <c r="CK43" s="112"/>
      <c r="CL43" s="112"/>
      <c r="CM43" s="112"/>
      <c r="CN43" s="112"/>
      <c r="CO43" s="112"/>
      <c r="CP43" s="113"/>
      <c r="CQ43" s="111">
        <f t="shared" si="1"/>
        <v>0</v>
      </c>
      <c r="CR43" s="112"/>
      <c r="CS43" s="112"/>
      <c r="CT43" s="112"/>
      <c r="CU43" s="112"/>
      <c r="CV43" s="112"/>
      <c r="CW43" s="112"/>
      <c r="CX43" s="112"/>
      <c r="CY43" s="112"/>
      <c r="CZ43" s="112"/>
      <c r="DA43" s="112"/>
      <c r="DB43" s="112"/>
      <c r="DC43" s="112"/>
      <c r="DD43" s="113"/>
    </row>
    <row r="44" spans="1:108" s="6" customFormat="1" ht="15">
      <c r="A44" s="38"/>
      <c r="B44" s="91" t="s">
        <v>50</v>
      </c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2"/>
      <c r="AY44" s="117">
        <v>290</v>
      </c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8"/>
      <c r="BL44" s="118"/>
      <c r="BM44" s="119"/>
      <c r="BN44" s="114">
        <f>BN71+BN98</f>
        <v>128900</v>
      </c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3"/>
      <c r="CC44" s="111">
        <f t="shared" si="0"/>
        <v>0</v>
      </c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O44" s="112"/>
      <c r="CP44" s="113"/>
      <c r="CQ44" s="111">
        <f t="shared" si="1"/>
        <v>0</v>
      </c>
      <c r="CR44" s="112"/>
      <c r="CS44" s="112"/>
      <c r="CT44" s="112"/>
      <c r="CU44" s="112"/>
      <c r="CV44" s="112"/>
      <c r="CW44" s="112"/>
      <c r="CX44" s="112"/>
      <c r="CY44" s="112"/>
      <c r="CZ44" s="112"/>
      <c r="DA44" s="112"/>
      <c r="DB44" s="112"/>
      <c r="DC44" s="112"/>
      <c r="DD44" s="113"/>
    </row>
    <row r="45" spans="1:108" s="6" customFormat="1" ht="15" customHeight="1">
      <c r="A45" s="38"/>
      <c r="B45" s="91" t="s">
        <v>23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2"/>
      <c r="AY45" s="117">
        <v>300</v>
      </c>
      <c r="AZ45" s="118"/>
      <c r="BA45" s="118"/>
      <c r="BB45" s="118"/>
      <c r="BC45" s="118"/>
      <c r="BD45" s="118"/>
      <c r="BE45" s="118"/>
      <c r="BF45" s="118"/>
      <c r="BG45" s="118"/>
      <c r="BH45" s="118"/>
      <c r="BI45" s="118"/>
      <c r="BJ45" s="118"/>
      <c r="BK45" s="118"/>
      <c r="BL45" s="118"/>
      <c r="BM45" s="119"/>
      <c r="BN45" s="111">
        <f>BN47+BN48</f>
        <v>66700</v>
      </c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3"/>
      <c r="CC45" s="111">
        <f t="shared" si="0"/>
        <v>0</v>
      </c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3"/>
      <c r="CQ45" s="111">
        <f t="shared" si="1"/>
        <v>0</v>
      </c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  <c r="DB45" s="112"/>
      <c r="DC45" s="112"/>
      <c r="DD45" s="113"/>
    </row>
    <row r="46" spans="1:108" s="6" customFormat="1" ht="14.25" customHeight="1">
      <c r="A46" s="38"/>
      <c r="B46" s="91" t="s">
        <v>1</v>
      </c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2"/>
      <c r="AY46" s="117"/>
      <c r="AZ46" s="118"/>
      <c r="BA46" s="118"/>
      <c r="BB46" s="118"/>
      <c r="BC46" s="118"/>
      <c r="BD46" s="118"/>
      <c r="BE46" s="118"/>
      <c r="BF46" s="118"/>
      <c r="BG46" s="118"/>
      <c r="BH46" s="118"/>
      <c r="BI46" s="118"/>
      <c r="BJ46" s="118"/>
      <c r="BK46" s="118"/>
      <c r="BL46" s="118"/>
      <c r="BM46" s="119"/>
      <c r="BN46" s="111"/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112"/>
      <c r="BZ46" s="112"/>
      <c r="CA46" s="112"/>
      <c r="CB46" s="113"/>
      <c r="CC46" s="111"/>
      <c r="CD46" s="112"/>
      <c r="CE46" s="112"/>
      <c r="CF46" s="112"/>
      <c r="CG46" s="112"/>
      <c r="CH46" s="112"/>
      <c r="CI46" s="112"/>
      <c r="CJ46" s="112"/>
      <c r="CK46" s="112"/>
      <c r="CL46" s="112"/>
      <c r="CM46" s="112"/>
      <c r="CN46" s="112"/>
      <c r="CO46" s="112"/>
      <c r="CP46" s="113"/>
      <c r="CQ46" s="111"/>
      <c r="CR46" s="112"/>
      <c r="CS46" s="112"/>
      <c r="CT46" s="112"/>
      <c r="CU46" s="112"/>
      <c r="CV46" s="112"/>
      <c r="CW46" s="112"/>
      <c r="CX46" s="112"/>
      <c r="CY46" s="112"/>
      <c r="CZ46" s="112"/>
      <c r="DA46" s="112"/>
      <c r="DB46" s="112"/>
      <c r="DC46" s="112"/>
      <c r="DD46" s="113"/>
    </row>
    <row r="47" spans="1:108" s="6" customFormat="1" ht="15">
      <c r="A47" s="38"/>
      <c r="B47" s="91" t="s">
        <v>121</v>
      </c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2"/>
      <c r="AY47" s="117">
        <v>310</v>
      </c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  <c r="BJ47" s="118"/>
      <c r="BK47" s="118"/>
      <c r="BL47" s="118"/>
      <c r="BM47" s="119"/>
      <c r="BN47" s="111">
        <f>BN74</f>
        <v>45000</v>
      </c>
      <c r="BO47" s="112"/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113"/>
      <c r="CC47" s="111">
        <f t="shared" si="0"/>
        <v>0</v>
      </c>
      <c r="CD47" s="112"/>
      <c r="CE47" s="112"/>
      <c r="CF47" s="112"/>
      <c r="CG47" s="112"/>
      <c r="CH47" s="112"/>
      <c r="CI47" s="112"/>
      <c r="CJ47" s="112"/>
      <c r="CK47" s="112"/>
      <c r="CL47" s="112"/>
      <c r="CM47" s="112"/>
      <c r="CN47" s="112"/>
      <c r="CO47" s="112"/>
      <c r="CP47" s="113"/>
      <c r="CQ47" s="111">
        <f t="shared" si="1"/>
        <v>0</v>
      </c>
      <c r="CR47" s="112"/>
      <c r="CS47" s="112"/>
      <c r="CT47" s="112"/>
      <c r="CU47" s="112"/>
      <c r="CV47" s="112"/>
      <c r="CW47" s="112"/>
      <c r="CX47" s="112"/>
      <c r="CY47" s="112"/>
      <c r="CZ47" s="112"/>
      <c r="DA47" s="112"/>
      <c r="DB47" s="112"/>
      <c r="DC47" s="112"/>
      <c r="DD47" s="113"/>
    </row>
    <row r="48" spans="1:108" s="6" customFormat="1" ht="15" customHeight="1">
      <c r="A48" s="38"/>
      <c r="B48" s="91" t="s">
        <v>122</v>
      </c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2"/>
      <c r="AY48" s="117">
        <v>340</v>
      </c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8"/>
      <c r="BM48" s="119"/>
      <c r="BN48" s="114">
        <f>BN75</f>
        <v>21700</v>
      </c>
      <c r="BO48" s="112"/>
      <c r="BP48" s="112"/>
      <c r="BQ48" s="112"/>
      <c r="BR48" s="112"/>
      <c r="BS48" s="112"/>
      <c r="BT48" s="112"/>
      <c r="BU48" s="112"/>
      <c r="BV48" s="112"/>
      <c r="BW48" s="112"/>
      <c r="BX48" s="112"/>
      <c r="BY48" s="112"/>
      <c r="BZ48" s="112"/>
      <c r="CA48" s="112"/>
      <c r="CB48" s="113"/>
      <c r="CC48" s="111">
        <f t="shared" si="0"/>
        <v>0</v>
      </c>
      <c r="CD48" s="112"/>
      <c r="CE48" s="112"/>
      <c r="CF48" s="112"/>
      <c r="CG48" s="112"/>
      <c r="CH48" s="112"/>
      <c r="CI48" s="112"/>
      <c r="CJ48" s="112"/>
      <c r="CK48" s="112"/>
      <c r="CL48" s="112"/>
      <c r="CM48" s="112"/>
      <c r="CN48" s="112"/>
      <c r="CO48" s="112"/>
      <c r="CP48" s="113"/>
      <c r="CQ48" s="111">
        <f t="shared" si="1"/>
        <v>0</v>
      </c>
      <c r="CR48" s="112"/>
      <c r="CS48" s="112"/>
      <c r="CT48" s="112"/>
      <c r="CU48" s="112"/>
      <c r="CV48" s="112"/>
      <c r="CW48" s="112"/>
      <c r="CX48" s="112"/>
      <c r="CY48" s="112"/>
      <c r="CZ48" s="112"/>
      <c r="DA48" s="112"/>
      <c r="DB48" s="112"/>
      <c r="DC48" s="112"/>
      <c r="DD48" s="113"/>
    </row>
    <row r="49" spans="1:108" s="6" customFormat="1" ht="47.25" customHeight="1">
      <c r="A49" s="38"/>
      <c r="B49" s="91" t="s">
        <v>132</v>
      </c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2"/>
      <c r="AY49" s="117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18"/>
      <c r="BK49" s="118"/>
      <c r="BL49" s="118"/>
      <c r="BM49" s="119"/>
      <c r="BN49" s="114">
        <f>BN51+BN56+BN64+BN67+BN71+BN72</f>
        <v>16198300</v>
      </c>
      <c r="BO49" s="115"/>
      <c r="BP49" s="115"/>
      <c r="BQ49" s="115"/>
      <c r="BR49" s="115"/>
      <c r="BS49" s="115"/>
      <c r="BT49" s="115"/>
      <c r="BU49" s="115"/>
      <c r="BV49" s="115"/>
      <c r="BW49" s="115"/>
      <c r="BX49" s="115"/>
      <c r="BY49" s="115"/>
      <c r="BZ49" s="115"/>
      <c r="CA49" s="115"/>
      <c r="CB49" s="116"/>
      <c r="CC49" s="111">
        <f>CC51+CC56+CC64+CC67+CC71+CC72</f>
        <v>0</v>
      </c>
      <c r="CD49" s="112"/>
      <c r="CE49" s="112"/>
      <c r="CF49" s="112"/>
      <c r="CG49" s="112"/>
      <c r="CH49" s="112"/>
      <c r="CI49" s="112"/>
      <c r="CJ49" s="112"/>
      <c r="CK49" s="112"/>
      <c r="CL49" s="112"/>
      <c r="CM49" s="112"/>
      <c r="CN49" s="112"/>
      <c r="CO49" s="112"/>
      <c r="CP49" s="113"/>
      <c r="CQ49" s="111">
        <f>CQ51+CQ56+CQ64+CQ67+CQ71+CQ72</f>
        <v>0</v>
      </c>
      <c r="CR49" s="112"/>
      <c r="CS49" s="112"/>
      <c r="CT49" s="112"/>
      <c r="CU49" s="112"/>
      <c r="CV49" s="112"/>
      <c r="CW49" s="112"/>
      <c r="CX49" s="112"/>
      <c r="CY49" s="112"/>
      <c r="CZ49" s="112"/>
      <c r="DA49" s="112"/>
      <c r="DB49" s="112"/>
      <c r="DC49" s="112"/>
      <c r="DD49" s="113"/>
    </row>
    <row r="50" spans="1:108" s="6" customFormat="1" ht="15">
      <c r="A50" s="38"/>
      <c r="B50" s="78" t="s">
        <v>7</v>
      </c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9"/>
      <c r="AY50" s="104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6"/>
      <c r="BN50" s="107"/>
      <c r="BO50" s="108"/>
      <c r="BP50" s="108"/>
      <c r="BQ50" s="108"/>
      <c r="BR50" s="108"/>
      <c r="BS50" s="108"/>
      <c r="BT50" s="108"/>
      <c r="BU50" s="108"/>
      <c r="BV50" s="108"/>
      <c r="BW50" s="108"/>
      <c r="BX50" s="108"/>
      <c r="BY50" s="108"/>
      <c r="BZ50" s="108"/>
      <c r="CA50" s="108"/>
      <c r="CB50" s="109"/>
      <c r="CC50" s="107"/>
      <c r="CD50" s="108"/>
      <c r="CE50" s="108"/>
      <c r="CF50" s="108"/>
      <c r="CG50" s="108"/>
      <c r="CH50" s="108"/>
      <c r="CI50" s="108"/>
      <c r="CJ50" s="108"/>
      <c r="CK50" s="108"/>
      <c r="CL50" s="108"/>
      <c r="CM50" s="108"/>
      <c r="CN50" s="108"/>
      <c r="CO50" s="108"/>
      <c r="CP50" s="109"/>
      <c r="CQ50" s="107"/>
      <c r="CR50" s="108"/>
      <c r="CS50" s="108"/>
      <c r="CT50" s="108"/>
      <c r="CU50" s="108"/>
      <c r="CV50" s="108"/>
      <c r="CW50" s="108"/>
      <c r="CX50" s="108"/>
      <c r="CY50" s="108"/>
      <c r="CZ50" s="108"/>
      <c r="DA50" s="108"/>
      <c r="DB50" s="108"/>
      <c r="DC50" s="108"/>
      <c r="DD50" s="109"/>
    </row>
    <row r="51" spans="1:108" s="6" customFormat="1" ht="30" customHeight="1">
      <c r="A51" s="38"/>
      <c r="B51" s="78" t="s">
        <v>29</v>
      </c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9"/>
      <c r="AY51" s="104">
        <v>210</v>
      </c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6"/>
      <c r="BN51" s="110">
        <f>SUM(BN53:CB55)</f>
        <v>12207400</v>
      </c>
      <c r="BO51" s="108"/>
      <c r="BP51" s="108"/>
      <c r="BQ51" s="108"/>
      <c r="BR51" s="108"/>
      <c r="BS51" s="108"/>
      <c r="BT51" s="108"/>
      <c r="BU51" s="108"/>
      <c r="BV51" s="108"/>
      <c r="BW51" s="108"/>
      <c r="BX51" s="108"/>
      <c r="BY51" s="108"/>
      <c r="BZ51" s="108"/>
      <c r="CA51" s="108"/>
      <c r="CB51" s="109"/>
      <c r="CC51" s="107">
        <f>SUM(CC53:CP55)</f>
        <v>0</v>
      </c>
      <c r="CD51" s="108"/>
      <c r="CE51" s="108"/>
      <c r="CF51" s="108"/>
      <c r="CG51" s="108"/>
      <c r="CH51" s="108"/>
      <c r="CI51" s="108"/>
      <c r="CJ51" s="108"/>
      <c r="CK51" s="108"/>
      <c r="CL51" s="108"/>
      <c r="CM51" s="108"/>
      <c r="CN51" s="108"/>
      <c r="CO51" s="108"/>
      <c r="CP51" s="109"/>
      <c r="CQ51" s="107">
        <f>SUM(CQ53:DD55)</f>
        <v>0</v>
      </c>
      <c r="CR51" s="108"/>
      <c r="CS51" s="108"/>
      <c r="CT51" s="108"/>
      <c r="CU51" s="108"/>
      <c r="CV51" s="108"/>
      <c r="CW51" s="108"/>
      <c r="CX51" s="108"/>
      <c r="CY51" s="108"/>
      <c r="CZ51" s="108"/>
      <c r="DA51" s="108"/>
      <c r="DB51" s="108"/>
      <c r="DC51" s="108"/>
      <c r="DD51" s="109"/>
    </row>
    <row r="52" spans="1:108" s="6" customFormat="1" ht="15">
      <c r="A52" s="38"/>
      <c r="B52" s="78" t="s">
        <v>1</v>
      </c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9"/>
      <c r="AY52" s="104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6"/>
      <c r="BN52" s="107"/>
      <c r="BO52" s="108"/>
      <c r="BP52" s="108"/>
      <c r="BQ52" s="108"/>
      <c r="BR52" s="108"/>
      <c r="BS52" s="108"/>
      <c r="BT52" s="108"/>
      <c r="BU52" s="108"/>
      <c r="BV52" s="108"/>
      <c r="BW52" s="108"/>
      <c r="BX52" s="108"/>
      <c r="BY52" s="108"/>
      <c r="BZ52" s="108"/>
      <c r="CA52" s="108"/>
      <c r="CB52" s="109"/>
      <c r="CC52" s="107"/>
      <c r="CD52" s="108"/>
      <c r="CE52" s="108"/>
      <c r="CF52" s="108"/>
      <c r="CG52" s="108"/>
      <c r="CH52" s="108"/>
      <c r="CI52" s="108"/>
      <c r="CJ52" s="108"/>
      <c r="CK52" s="108"/>
      <c r="CL52" s="108"/>
      <c r="CM52" s="108"/>
      <c r="CN52" s="108"/>
      <c r="CO52" s="108"/>
      <c r="CP52" s="109"/>
      <c r="CQ52" s="107"/>
      <c r="CR52" s="108"/>
      <c r="CS52" s="108"/>
      <c r="CT52" s="108"/>
      <c r="CU52" s="108"/>
      <c r="CV52" s="108"/>
      <c r="CW52" s="108"/>
      <c r="CX52" s="108"/>
      <c r="CY52" s="108"/>
      <c r="CZ52" s="108"/>
      <c r="DA52" s="108"/>
      <c r="DB52" s="108"/>
      <c r="DC52" s="108"/>
      <c r="DD52" s="109"/>
    </row>
    <row r="53" spans="1:108" s="6" customFormat="1" ht="15">
      <c r="A53" s="38"/>
      <c r="B53" s="78" t="s">
        <v>30</v>
      </c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9"/>
      <c r="AY53" s="104">
        <v>211</v>
      </c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6"/>
      <c r="BN53" s="110">
        <f>278900+9056400</f>
        <v>9335300</v>
      </c>
      <c r="BO53" s="108"/>
      <c r="BP53" s="108"/>
      <c r="BQ53" s="108"/>
      <c r="BR53" s="108"/>
      <c r="BS53" s="108"/>
      <c r="BT53" s="108"/>
      <c r="BU53" s="108"/>
      <c r="BV53" s="108"/>
      <c r="BW53" s="108"/>
      <c r="BX53" s="108"/>
      <c r="BY53" s="108"/>
      <c r="BZ53" s="108"/>
      <c r="CA53" s="108"/>
      <c r="CB53" s="109"/>
      <c r="CC53" s="107"/>
      <c r="CD53" s="108"/>
      <c r="CE53" s="108"/>
      <c r="CF53" s="108"/>
      <c r="CG53" s="108"/>
      <c r="CH53" s="108"/>
      <c r="CI53" s="108"/>
      <c r="CJ53" s="108"/>
      <c r="CK53" s="108"/>
      <c r="CL53" s="108"/>
      <c r="CM53" s="108"/>
      <c r="CN53" s="108"/>
      <c r="CO53" s="108"/>
      <c r="CP53" s="109"/>
      <c r="CQ53" s="107"/>
      <c r="CR53" s="108"/>
      <c r="CS53" s="108"/>
      <c r="CT53" s="108"/>
      <c r="CU53" s="108"/>
      <c r="CV53" s="108"/>
      <c r="CW53" s="108"/>
      <c r="CX53" s="108"/>
      <c r="CY53" s="108"/>
      <c r="CZ53" s="108"/>
      <c r="DA53" s="108"/>
      <c r="DB53" s="108"/>
      <c r="DC53" s="108"/>
      <c r="DD53" s="109"/>
    </row>
    <row r="54" spans="1:108" s="6" customFormat="1" ht="15">
      <c r="A54" s="38"/>
      <c r="B54" s="78" t="s">
        <v>31</v>
      </c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9"/>
      <c r="AY54" s="104">
        <v>212</v>
      </c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6"/>
      <c r="BN54" s="110">
        <f>3100+49800</f>
        <v>52900</v>
      </c>
      <c r="BO54" s="108"/>
      <c r="BP54" s="108"/>
      <c r="BQ54" s="108"/>
      <c r="BR54" s="108"/>
      <c r="BS54" s="108"/>
      <c r="BT54" s="108"/>
      <c r="BU54" s="108"/>
      <c r="BV54" s="108"/>
      <c r="BW54" s="108"/>
      <c r="BX54" s="108"/>
      <c r="BY54" s="108"/>
      <c r="BZ54" s="108"/>
      <c r="CA54" s="108"/>
      <c r="CB54" s="109"/>
      <c r="CC54" s="107"/>
      <c r="CD54" s="108"/>
      <c r="CE54" s="108"/>
      <c r="CF54" s="108"/>
      <c r="CG54" s="108"/>
      <c r="CH54" s="108"/>
      <c r="CI54" s="108"/>
      <c r="CJ54" s="108"/>
      <c r="CK54" s="108"/>
      <c r="CL54" s="108"/>
      <c r="CM54" s="108"/>
      <c r="CN54" s="108"/>
      <c r="CO54" s="108"/>
      <c r="CP54" s="109"/>
      <c r="CQ54" s="107"/>
      <c r="CR54" s="108"/>
      <c r="CS54" s="108"/>
      <c r="CT54" s="108"/>
      <c r="CU54" s="108"/>
      <c r="CV54" s="108"/>
      <c r="CW54" s="108"/>
      <c r="CX54" s="108"/>
      <c r="CY54" s="108"/>
      <c r="CZ54" s="108"/>
      <c r="DA54" s="108"/>
      <c r="DB54" s="108"/>
      <c r="DC54" s="108"/>
      <c r="DD54" s="109"/>
    </row>
    <row r="55" spans="1:108" s="6" customFormat="1" ht="15">
      <c r="A55" s="38"/>
      <c r="B55" s="78" t="s">
        <v>93</v>
      </c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9"/>
      <c r="AY55" s="104">
        <v>213</v>
      </c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6"/>
      <c r="BN55" s="110">
        <f>84200+2735000</f>
        <v>2819200</v>
      </c>
      <c r="BO55" s="108"/>
      <c r="BP55" s="108"/>
      <c r="BQ55" s="108"/>
      <c r="BR55" s="108"/>
      <c r="BS55" s="108"/>
      <c r="BT55" s="108"/>
      <c r="BU55" s="108"/>
      <c r="BV55" s="108"/>
      <c r="BW55" s="108"/>
      <c r="BX55" s="108"/>
      <c r="BY55" s="108"/>
      <c r="BZ55" s="108"/>
      <c r="CA55" s="108"/>
      <c r="CB55" s="109"/>
      <c r="CC55" s="107"/>
      <c r="CD55" s="108"/>
      <c r="CE55" s="108"/>
      <c r="CF55" s="108"/>
      <c r="CG55" s="108"/>
      <c r="CH55" s="108"/>
      <c r="CI55" s="108"/>
      <c r="CJ55" s="108"/>
      <c r="CK55" s="108"/>
      <c r="CL55" s="108"/>
      <c r="CM55" s="108"/>
      <c r="CN55" s="108"/>
      <c r="CO55" s="108"/>
      <c r="CP55" s="109"/>
      <c r="CQ55" s="107"/>
      <c r="CR55" s="108"/>
      <c r="CS55" s="108"/>
      <c r="CT55" s="108"/>
      <c r="CU55" s="108"/>
      <c r="CV55" s="108"/>
      <c r="CW55" s="108"/>
      <c r="CX55" s="108"/>
      <c r="CY55" s="108"/>
      <c r="CZ55" s="108"/>
      <c r="DA55" s="108"/>
      <c r="DB55" s="108"/>
      <c r="DC55" s="108"/>
      <c r="DD55" s="109"/>
    </row>
    <row r="56" spans="1:108" s="6" customFormat="1" ht="15" customHeight="1">
      <c r="A56" s="38"/>
      <c r="B56" s="78" t="s">
        <v>32</v>
      </c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9"/>
      <c r="AY56" s="104">
        <v>220</v>
      </c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6"/>
      <c r="BN56" s="110">
        <f>SUM(BN58:CB63)</f>
        <v>3848700</v>
      </c>
      <c r="BO56" s="144"/>
      <c r="BP56" s="144"/>
      <c r="BQ56" s="144"/>
      <c r="BR56" s="144"/>
      <c r="BS56" s="144"/>
      <c r="BT56" s="144"/>
      <c r="BU56" s="144"/>
      <c r="BV56" s="144"/>
      <c r="BW56" s="144"/>
      <c r="BX56" s="144"/>
      <c r="BY56" s="144"/>
      <c r="BZ56" s="144"/>
      <c r="CA56" s="144"/>
      <c r="CB56" s="145"/>
      <c r="CC56" s="107">
        <f>SUM(CC58:CP63)</f>
        <v>0</v>
      </c>
      <c r="CD56" s="108"/>
      <c r="CE56" s="108"/>
      <c r="CF56" s="108"/>
      <c r="CG56" s="108"/>
      <c r="CH56" s="108"/>
      <c r="CI56" s="108"/>
      <c r="CJ56" s="108"/>
      <c r="CK56" s="108"/>
      <c r="CL56" s="108"/>
      <c r="CM56" s="108"/>
      <c r="CN56" s="108"/>
      <c r="CO56" s="108"/>
      <c r="CP56" s="109"/>
      <c r="CQ56" s="107">
        <f>SUM(CQ58:DD63)</f>
        <v>0</v>
      </c>
      <c r="CR56" s="108"/>
      <c r="CS56" s="108"/>
      <c r="CT56" s="108"/>
      <c r="CU56" s="108"/>
      <c r="CV56" s="108"/>
      <c r="CW56" s="108"/>
      <c r="CX56" s="108"/>
      <c r="CY56" s="108"/>
      <c r="CZ56" s="108"/>
      <c r="DA56" s="108"/>
      <c r="DB56" s="108"/>
      <c r="DC56" s="108"/>
      <c r="DD56" s="109"/>
    </row>
    <row r="57" spans="1:108" s="6" customFormat="1" ht="15">
      <c r="A57" s="38"/>
      <c r="B57" s="78" t="s">
        <v>1</v>
      </c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9"/>
      <c r="AY57" s="104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6"/>
      <c r="BN57" s="107"/>
      <c r="BO57" s="108"/>
      <c r="BP57" s="108"/>
      <c r="BQ57" s="108"/>
      <c r="BR57" s="108"/>
      <c r="BS57" s="108"/>
      <c r="BT57" s="108"/>
      <c r="BU57" s="108"/>
      <c r="BV57" s="108"/>
      <c r="BW57" s="108"/>
      <c r="BX57" s="108"/>
      <c r="BY57" s="108"/>
      <c r="BZ57" s="108"/>
      <c r="CA57" s="108"/>
      <c r="CB57" s="109"/>
      <c r="CC57" s="107"/>
      <c r="CD57" s="108"/>
      <c r="CE57" s="108"/>
      <c r="CF57" s="108"/>
      <c r="CG57" s="108"/>
      <c r="CH57" s="108"/>
      <c r="CI57" s="108"/>
      <c r="CJ57" s="108"/>
      <c r="CK57" s="108"/>
      <c r="CL57" s="108"/>
      <c r="CM57" s="108"/>
      <c r="CN57" s="108"/>
      <c r="CO57" s="108"/>
      <c r="CP57" s="109"/>
      <c r="CQ57" s="107"/>
      <c r="CR57" s="108"/>
      <c r="CS57" s="108"/>
      <c r="CT57" s="108"/>
      <c r="CU57" s="108"/>
      <c r="CV57" s="108"/>
      <c r="CW57" s="108"/>
      <c r="CX57" s="108"/>
      <c r="CY57" s="108"/>
      <c r="CZ57" s="108"/>
      <c r="DA57" s="108"/>
      <c r="DB57" s="108"/>
      <c r="DC57" s="108"/>
      <c r="DD57" s="109"/>
    </row>
    <row r="58" spans="1:108" s="6" customFormat="1" ht="15" customHeight="1">
      <c r="A58" s="38"/>
      <c r="B58" s="78" t="s">
        <v>113</v>
      </c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9"/>
      <c r="AY58" s="104">
        <v>221</v>
      </c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6"/>
      <c r="BN58" s="107"/>
      <c r="BO58" s="108"/>
      <c r="BP58" s="108"/>
      <c r="BQ58" s="108"/>
      <c r="BR58" s="108"/>
      <c r="BS58" s="108"/>
      <c r="BT58" s="108"/>
      <c r="BU58" s="108"/>
      <c r="BV58" s="108"/>
      <c r="BW58" s="108"/>
      <c r="BX58" s="108"/>
      <c r="BY58" s="108"/>
      <c r="BZ58" s="108"/>
      <c r="CA58" s="108"/>
      <c r="CB58" s="109"/>
      <c r="CC58" s="107"/>
      <c r="CD58" s="108"/>
      <c r="CE58" s="108"/>
      <c r="CF58" s="108"/>
      <c r="CG58" s="108"/>
      <c r="CH58" s="108"/>
      <c r="CI58" s="108"/>
      <c r="CJ58" s="108"/>
      <c r="CK58" s="108"/>
      <c r="CL58" s="108"/>
      <c r="CM58" s="108"/>
      <c r="CN58" s="108"/>
      <c r="CO58" s="108"/>
      <c r="CP58" s="109"/>
      <c r="CQ58" s="107"/>
      <c r="CR58" s="108"/>
      <c r="CS58" s="108"/>
      <c r="CT58" s="108"/>
      <c r="CU58" s="108"/>
      <c r="CV58" s="108"/>
      <c r="CW58" s="108"/>
      <c r="CX58" s="108"/>
      <c r="CY58" s="108"/>
      <c r="CZ58" s="108"/>
      <c r="DA58" s="108"/>
      <c r="DB58" s="108"/>
      <c r="DC58" s="108"/>
      <c r="DD58" s="109"/>
    </row>
    <row r="59" spans="1:108" s="6" customFormat="1" ht="15" customHeight="1">
      <c r="A59" s="38"/>
      <c r="B59" s="78" t="s">
        <v>114</v>
      </c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9"/>
      <c r="AY59" s="104">
        <v>222</v>
      </c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6"/>
      <c r="BN59" s="146"/>
      <c r="BO59" s="108"/>
      <c r="BP59" s="108"/>
      <c r="BQ59" s="108"/>
      <c r="BR59" s="108"/>
      <c r="BS59" s="108"/>
      <c r="BT59" s="108"/>
      <c r="BU59" s="108"/>
      <c r="BV59" s="108"/>
      <c r="BW59" s="108"/>
      <c r="BX59" s="108"/>
      <c r="BY59" s="108"/>
      <c r="BZ59" s="108"/>
      <c r="CA59" s="108"/>
      <c r="CB59" s="109"/>
      <c r="CC59" s="107"/>
      <c r="CD59" s="108"/>
      <c r="CE59" s="108"/>
      <c r="CF59" s="108"/>
      <c r="CG59" s="108"/>
      <c r="CH59" s="108"/>
      <c r="CI59" s="108"/>
      <c r="CJ59" s="108"/>
      <c r="CK59" s="108"/>
      <c r="CL59" s="108"/>
      <c r="CM59" s="108"/>
      <c r="CN59" s="108"/>
      <c r="CO59" s="108"/>
      <c r="CP59" s="109"/>
      <c r="CQ59" s="107"/>
      <c r="CR59" s="108"/>
      <c r="CS59" s="108"/>
      <c r="CT59" s="108"/>
      <c r="CU59" s="108"/>
      <c r="CV59" s="108"/>
      <c r="CW59" s="108"/>
      <c r="CX59" s="108"/>
      <c r="CY59" s="108"/>
      <c r="CZ59" s="108"/>
      <c r="DA59" s="108"/>
      <c r="DB59" s="108"/>
      <c r="DC59" s="108"/>
      <c r="DD59" s="109"/>
    </row>
    <row r="60" spans="1:108" s="6" customFormat="1" ht="15" customHeight="1">
      <c r="A60" s="38"/>
      <c r="B60" s="78" t="s">
        <v>115</v>
      </c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9"/>
      <c r="AY60" s="104">
        <v>223</v>
      </c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6"/>
      <c r="BN60" s="110">
        <v>1120000</v>
      </c>
      <c r="BO60" s="108"/>
      <c r="BP60" s="108"/>
      <c r="BQ60" s="108"/>
      <c r="BR60" s="108"/>
      <c r="BS60" s="108"/>
      <c r="BT60" s="108"/>
      <c r="BU60" s="108"/>
      <c r="BV60" s="108"/>
      <c r="BW60" s="108"/>
      <c r="BX60" s="108"/>
      <c r="BY60" s="108"/>
      <c r="BZ60" s="108"/>
      <c r="CA60" s="108"/>
      <c r="CB60" s="109"/>
      <c r="CC60" s="107"/>
      <c r="CD60" s="108"/>
      <c r="CE60" s="108"/>
      <c r="CF60" s="108"/>
      <c r="CG60" s="108"/>
      <c r="CH60" s="108"/>
      <c r="CI60" s="108"/>
      <c r="CJ60" s="108"/>
      <c r="CK60" s="108"/>
      <c r="CL60" s="108"/>
      <c r="CM60" s="108"/>
      <c r="CN60" s="108"/>
      <c r="CO60" s="108"/>
      <c r="CP60" s="109"/>
      <c r="CQ60" s="107"/>
      <c r="CR60" s="108"/>
      <c r="CS60" s="108"/>
      <c r="CT60" s="108"/>
      <c r="CU60" s="108"/>
      <c r="CV60" s="108"/>
      <c r="CW60" s="108"/>
      <c r="CX60" s="108"/>
      <c r="CY60" s="108"/>
      <c r="CZ60" s="108"/>
      <c r="DA60" s="108"/>
      <c r="DB60" s="108"/>
      <c r="DC60" s="108"/>
      <c r="DD60" s="109"/>
    </row>
    <row r="61" spans="1:108" s="6" customFormat="1" ht="15" customHeight="1">
      <c r="A61" s="38"/>
      <c r="B61" s="78" t="s">
        <v>116</v>
      </c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9"/>
      <c r="AY61" s="104">
        <v>224</v>
      </c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6"/>
      <c r="BN61" s="107"/>
      <c r="BO61" s="108"/>
      <c r="BP61" s="108"/>
      <c r="BQ61" s="108"/>
      <c r="BR61" s="108"/>
      <c r="BS61" s="108"/>
      <c r="BT61" s="108"/>
      <c r="BU61" s="108"/>
      <c r="BV61" s="108"/>
      <c r="BW61" s="108"/>
      <c r="BX61" s="108"/>
      <c r="BY61" s="108"/>
      <c r="BZ61" s="108"/>
      <c r="CA61" s="108"/>
      <c r="CB61" s="109"/>
      <c r="CC61" s="107"/>
      <c r="CD61" s="108"/>
      <c r="CE61" s="108"/>
      <c r="CF61" s="108"/>
      <c r="CG61" s="108"/>
      <c r="CH61" s="108"/>
      <c r="CI61" s="108"/>
      <c r="CJ61" s="108"/>
      <c r="CK61" s="108"/>
      <c r="CL61" s="108"/>
      <c r="CM61" s="108"/>
      <c r="CN61" s="108"/>
      <c r="CO61" s="108"/>
      <c r="CP61" s="109"/>
      <c r="CQ61" s="107"/>
      <c r="CR61" s="108"/>
      <c r="CS61" s="108"/>
      <c r="CT61" s="108"/>
      <c r="CU61" s="108"/>
      <c r="CV61" s="108"/>
      <c r="CW61" s="108"/>
      <c r="CX61" s="108"/>
      <c r="CY61" s="108"/>
      <c r="CZ61" s="108"/>
      <c r="DA61" s="108"/>
      <c r="DB61" s="108"/>
      <c r="DC61" s="108"/>
      <c r="DD61" s="109"/>
    </row>
    <row r="62" spans="1:108" s="6" customFormat="1" ht="15">
      <c r="A62" s="38"/>
      <c r="B62" s="78" t="s">
        <v>117</v>
      </c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9"/>
      <c r="AY62" s="104">
        <v>225</v>
      </c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6"/>
      <c r="BN62" s="107">
        <f>10300+1143600</f>
        <v>1153900</v>
      </c>
      <c r="BO62" s="108"/>
      <c r="BP62" s="108"/>
      <c r="BQ62" s="108"/>
      <c r="BR62" s="108"/>
      <c r="BS62" s="108"/>
      <c r="BT62" s="108"/>
      <c r="BU62" s="108"/>
      <c r="BV62" s="108"/>
      <c r="BW62" s="108"/>
      <c r="BX62" s="108"/>
      <c r="BY62" s="108"/>
      <c r="BZ62" s="108"/>
      <c r="CA62" s="108"/>
      <c r="CB62" s="109"/>
      <c r="CC62" s="107"/>
      <c r="CD62" s="108"/>
      <c r="CE62" s="108"/>
      <c r="CF62" s="108"/>
      <c r="CG62" s="108"/>
      <c r="CH62" s="108"/>
      <c r="CI62" s="108"/>
      <c r="CJ62" s="108"/>
      <c r="CK62" s="108"/>
      <c r="CL62" s="108"/>
      <c r="CM62" s="108"/>
      <c r="CN62" s="108"/>
      <c r="CO62" s="108"/>
      <c r="CP62" s="109"/>
      <c r="CQ62" s="107"/>
      <c r="CR62" s="108"/>
      <c r="CS62" s="108"/>
      <c r="CT62" s="108"/>
      <c r="CU62" s="108"/>
      <c r="CV62" s="108"/>
      <c r="CW62" s="108"/>
      <c r="CX62" s="108"/>
      <c r="CY62" s="108"/>
      <c r="CZ62" s="108"/>
      <c r="DA62" s="108"/>
      <c r="DB62" s="108"/>
      <c r="DC62" s="108"/>
      <c r="DD62" s="109"/>
    </row>
    <row r="63" spans="1:108" s="6" customFormat="1" ht="15" customHeight="1">
      <c r="A63" s="38"/>
      <c r="B63" s="78" t="s">
        <v>118</v>
      </c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9"/>
      <c r="AY63" s="104">
        <v>226</v>
      </c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6"/>
      <c r="BN63" s="110">
        <f>202700+10600+1361500</f>
        <v>1574800</v>
      </c>
      <c r="BO63" s="108"/>
      <c r="BP63" s="108"/>
      <c r="BQ63" s="108"/>
      <c r="BR63" s="108"/>
      <c r="BS63" s="108"/>
      <c r="BT63" s="108"/>
      <c r="BU63" s="108"/>
      <c r="BV63" s="108"/>
      <c r="BW63" s="108"/>
      <c r="BX63" s="108"/>
      <c r="BY63" s="108"/>
      <c r="BZ63" s="108"/>
      <c r="CA63" s="108"/>
      <c r="CB63" s="109"/>
      <c r="CC63" s="107"/>
      <c r="CD63" s="108"/>
      <c r="CE63" s="108"/>
      <c r="CF63" s="108"/>
      <c r="CG63" s="108"/>
      <c r="CH63" s="108"/>
      <c r="CI63" s="108"/>
      <c r="CJ63" s="108"/>
      <c r="CK63" s="108"/>
      <c r="CL63" s="108"/>
      <c r="CM63" s="108"/>
      <c r="CN63" s="108"/>
      <c r="CO63" s="108"/>
      <c r="CP63" s="109"/>
      <c r="CQ63" s="107"/>
      <c r="CR63" s="108"/>
      <c r="CS63" s="108"/>
      <c r="CT63" s="108"/>
      <c r="CU63" s="108"/>
      <c r="CV63" s="108"/>
      <c r="CW63" s="108"/>
      <c r="CX63" s="108"/>
      <c r="CY63" s="108"/>
      <c r="CZ63" s="108"/>
      <c r="DA63" s="108"/>
      <c r="DB63" s="108"/>
      <c r="DC63" s="108"/>
      <c r="DD63" s="109"/>
    </row>
    <row r="64" spans="1:108" s="6" customFormat="1" ht="30" customHeight="1">
      <c r="A64" s="38"/>
      <c r="B64" s="78" t="s">
        <v>33</v>
      </c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9"/>
      <c r="AY64" s="104">
        <v>240</v>
      </c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6"/>
      <c r="BN64" s="107">
        <f>BN66</f>
        <v>0</v>
      </c>
      <c r="BO64" s="108"/>
      <c r="BP64" s="108"/>
      <c r="BQ64" s="108"/>
      <c r="BR64" s="108"/>
      <c r="BS64" s="108"/>
      <c r="BT64" s="108"/>
      <c r="BU64" s="108"/>
      <c r="BV64" s="108"/>
      <c r="BW64" s="108"/>
      <c r="BX64" s="108"/>
      <c r="BY64" s="108"/>
      <c r="BZ64" s="108"/>
      <c r="CA64" s="108"/>
      <c r="CB64" s="109"/>
      <c r="CC64" s="107">
        <f>CC66</f>
        <v>0</v>
      </c>
      <c r="CD64" s="108"/>
      <c r="CE64" s="108"/>
      <c r="CF64" s="108"/>
      <c r="CG64" s="108"/>
      <c r="CH64" s="108"/>
      <c r="CI64" s="108"/>
      <c r="CJ64" s="108"/>
      <c r="CK64" s="108"/>
      <c r="CL64" s="108"/>
      <c r="CM64" s="108"/>
      <c r="CN64" s="108"/>
      <c r="CO64" s="108"/>
      <c r="CP64" s="109"/>
      <c r="CQ64" s="107">
        <f>CQ66</f>
        <v>0</v>
      </c>
      <c r="CR64" s="108"/>
      <c r="CS64" s="108"/>
      <c r="CT64" s="108"/>
      <c r="CU64" s="108"/>
      <c r="CV64" s="108"/>
      <c r="CW64" s="108"/>
      <c r="CX64" s="108"/>
      <c r="CY64" s="108"/>
      <c r="CZ64" s="108"/>
      <c r="DA64" s="108"/>
      <c r="DB64" s="108"/>
      <c r="DC64" s="108"/>
      <c r="DD64" s="109"/>
    </row>
    <row r="65" spans="1:108" s="6" customFormat="1" ht="14.25" customHeight="1">
      <c r="A65" s="38"/>
      <c r="B65" s="78" t="s">
        <v>1</v>
      </c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9"/>
      <c r="AY65" s="104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6"/>
      <c r="BN65" s="107"/>
      <c r="BO65" s="108"/>
      <c r="BP65" s="108"/>
      <c r="BQ65" s="108"/>
      <c r="BR65" s="108"/>
      <c r="BS65" s="108"/>
      <c r="BT65" s="108"/>
      <c r="BU65" s="108"/>
      <c r="BV65" s="108"/>
      <c r="BW65" s="108"/>
      <c r="BX65" s="108"/>
      <c r="BY65" s="108"/>
      <c r="BZ65" s="108"/>
      <c r="CA65" s="108"/>
      <c r="CB65" s="109"/>
      <c r="CC65" s="107"/>
      <c r="CD65" s="108"/>
      <c r="CE65" s="108"/>
      <c r="CF65" s="108"/>
      <c r="CG65" s="108"/>
      <c r="CH65" s="108"/>
      <c r="CI65" s="108"/>
      <c r="CJ65" s="108"/>
      <c r="CK65" s="108"/>
      <c r="CL65" s="108"/>
      <c r="CM65" s="108"/>
      <c r="CN65" s="108"/>
      <c r="CO65" s="108"/>
      <c r="CP65" s="109"/>
      <c r="CQ65" s="107"/>
      <c r="CR65" s="108"/>
      <c r="CS65" s="108"/>
      <c r="CT65" s="108"/>
      <c r="CU65" s="108"/>
      <c r="CV65" s="108"/>
      <c r="CW65" s="108"/>
      <c r="CX65" s="108"/>
      <c r="CY65" s="108"/>
      <c r="CZ65" s="108"/>
      <c r="DA65" s="108"/>
      <c r="DB65" s="108"/>
      <c r="DC65" s="108"/>
      <c r="DD65" s="109"/>
    </row>
    <row r="66" spans="1:108" s="6" customFormat="1" ht="30" customHeight="1">
      <c r="A66" s="38"/>
      <c r="B66" s="78" t="s">
        <v>134</v>
      </c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9"/>
      <c r="AY66" s="104">
        <v>241</v>
      </c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6"/>
      <c r="BN66" s="107"/>
      <c r="BO66" s="108"/>
      <c r="BP66" s="108"/>
      <c r="BQ66" s="108"/>
      <c r="BR66" s="108"/>
      <c r="BS66" s="108"/>
      <c r="BT66" s="108"/>
      <c r="BU66" s="108"/>
      <c r="BV66" s="108"/>
      <c r="BW66" s="108"/>
      <c r="BX66" s="108"/>
      <c r="BY66" s="108"/>
      <c r="BZ66" s="108"/>
      <c r="CA66" s="108"/>
      <c r="CB66" s="109"/>
      <c r="CC66" s="107"/>
      <c r="CD66" s="108"/>
      <c r="CE66" s="108"/>
      <c r="CF66" s="108"/>
      <c r="CG66" s="108"/>
      <c r="CH66" s="108"/>
      <c r="CI66" s="108"/>
      <c r="CJ66" s="108"/>
      <c r="CK66" s="108"/>
      <c r="CL66" s="108"/>
      <c r="CM66" s="108"/>
      <c r="CN66" s="108"/>
      <c r="CO66" s="108"/>
      <c r="CP66" s="109"/>
      <c r="CQ66" s="107"/>
      <c r="CR66" s="108"/>
      <c r="CS66" s="108"/>
      <c r="CT66" s="108"/>
      <c r="CU66" s="108"/>
      <c r="CV66" s="108"/>
      <c r="CW66" s="108"/>
      <c r="CX66" s="108"/>
      <c r="CY66" s="108"/>
      <c r="CZ66" s="108"/>
      <c r="DA66" s="108"/>
      <c r="DB66" s="108"/>
      <c r="DC66" s="108"/>
      <c r="DD66" s="109"/>
    </row>
    <row r="67" spans="1:108" s="6" customFormat="1" ht="15">
      <c r="A67" s="38"/>
      <c r="B67" s="78" t="s">
        <v>49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9"/>
      <c r="AY67" s="104">
        <v>260</v>
      </c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6"/>
      <c r="BN67" s="107">
        <f>BN69+BN70</f>
        <v>0</v>
      </c>
      <c r="BO67" s="108"/>
      <c r="BP67" s="108"/>
      <c r="BQ67" s="108"/>
      <c r="BR67" s="108"/>
      <c r="BS67" s="108"/>
      <c r="BT67" s="108"/>
      <c r="BU67" s="108"/>
      <c r="BV67" s="108"/>
      <c r="BW67" s="108"/>
      <c r="BX67" s="108"/>
      <c r="BY67" s="108"/>
      <c r="BZ67" s="108"/>
      <c r="CA67" s="108"/>
      <c r="CB67" s="109"/>
      <c r="CC67" s="107">
        <f>CC69+CC70</f>
        <v>0</v>
      </c>
      <c r="CD67" s="108"/>
      <c r="CE67" s="108"/>
      <c r="CF67" s="108"/>
      <c r="CG67" s="108"/>
      <c r="CH67" s="108"/>
      <c r="CI67" s="108"/>
      <c r="CJ67" s="108"/>
      <c r="CK67" s="108"/>
      <c r="CL67" s="108"/>
      <c r="CM67" s="108"/>
      <c r="CN67" s="108"/>
      <c r="CO67" s="108"/>
      <c r="CP67" s="109"/>
      <c r="CQ67" s="107">
        <f>CQ69+CQ70</f>
        <v>0</v>
      </c>
      <c r="CR67" s="108"/>
      <c r="CS67" s="108"/>
      <c r="CT67" s="108"/>
      <c r="CU67" s="108"/>
      <c r="CV67" s="108"/>
      <c r="CW67" s="108"/>
      <c r="CX67" s="108"/>
      <c r="CY67" s="108"/>
      <c r="CZ67" s="108"/>
      <c r="DA67" s="108"/>
      <c r="DB67" s="108"/>
      <c r="DC67" s="108"/>
      <c r="DD67" s="109"/>
    </row>
    <row r="68" spans="1:108" s="6" customFormat="1" ht="14.25" customHeight="1">
      <c r="A68" s="38"/>
      <c r="B68" s="78" t="s">
        <v>1</v>
      </c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9"/>
      <c r="AY68" s="104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6"/>
      <c r="BN68" s="107"/>
      <c r="BO68" s="108"/>
      <c r="BP68" s="108"/>
      <c r="BQ68" s="108"/>
      <c r="BR68" s="108"/>
      <c r="BS68" s="108"/>
      <c r="BT68" s="108"/>
      <c r="BU68" s="108"/>
      <c r="BV68" s="108"/>
      <c r="BW68" s="108"/>
      <c r="BX68" s="108"/>
      <c r="BY68" s="108"/>
      <c r="BZ68" s="108"/>
      <c r="CA68" s="108"/>
      <c r="CB68" s="109"/>
      <c r="CC68" s="107"/>
      <c r="CD68" s="108"/>
      <c r="CE68" s="108"/>
      <c r="CF68" s="108"/>
      <c r="CG68" s="108"/>
      <c r="CH68" s="108"/>
      <c r="CI68" s="108"/>
      <c r="CJ68" s="108"/>
      <c r="CK68" s="108"/>
      <c r="CL68" s="108"/>
      <c r="CM68" s="108"/>
      <c r="CN68" s="108"/>
      <c r="CO68" s="108"/>
      <c r="CP68" s="109"/>
      <c r="CQ68" s="107"/>
      <c r="CR68" s="108"/>
      <c r="CS68" s="108"/>
      <c r="CT68" s="108"/>
      <c r="CU68" s="108"/>
      <c r="CV68" s="108"/>
      <c r="CW68" s="108"/>
      <c r="CX68" s="108"/>
      <c r="CY68" s="108"/>
      <c r="CZ68" s="108"/>
      <c r="DA68" s="108"/>
      <c r="DB68" s="108"/>
      <c r="DC68" s="108"/>
      <c r="DD68" s="109"/>
    </row>
    <row r="69" spans="1:108" s="6" customFormat="1" ht="15" customHeight="1">
      <c r="A69" s="38"/>
      <c r="B69" s="78" t="s">
        <v>119</v>
      </c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9"/>
      <c r="AY69" s="104">
        <v>262</v>
      </c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6"/>
      <c r="BN69" s="107"/>
      <c r="BO69" s="108"/>
      <c r="BP69" s="108"/>
      <c r="BQ69" s="108"/>
      <c r="BR69" s="108"/>
      <c r="BS69" s="108"/>
      <c r="BT69" s="108"/>
      <c r="BU69" s="108"/>
      <c r="BV69" s="108"/>
      <c r="BW69" s="108"/>
      <c r="BX69" s="108"/>
      <c r="BY69" s="108"/>
      <c r="BZ69" s="108"/>
      <c r="CA69" s="108"/>
      <c r="CB69" s="109"/>
      <c r="CC69" s="107"/>
      <c r="CD69" s="108"/>
      <c r="CE69" s="108"/>
      <c r="CF69" s="108"/>
      <c r="CG69" s="108"/>
      <c r="CH69" s="108"/>
      <c r="CI69" s="108"/>
      <c r="CJ69" s="108"/>
      <c r="CK69" s="108"/>
      <c r="CL69" s="108"/>
      <c r="CM69" s="108"/>
      <c r="CN69" s="108"/>
      <c r="CO69" s="108"/>
      <c r="CP69" s="109"/>
      <c r="CQ69" s="107"/>
      <c r="CR69" s="108"/>
      <c r="CS69" s="108"/>
      <c r="CT69" s="108"/>
      <c r="CU69" s="108"/>
      <c r="CV69" s="108"/>
      <c r="CW69" s="108"/>
      <c r="CX69" s="108"/>
      <c r="CY69" s="108"/>
      <c r="CZ69" s="108"/>
      <c r="DA69" s="108"/>
      <c r="DB69" s="108"/>
      <c r="DC69" s="108"/>
      <c r="DD69" s="109"/>
    </row>
    <row r="70" spans="1:108" s="6" customFormat="1" ht="45" customHeight="1">
      <c r="A70" s="38"/>
      <c r="B70" s="78" t="s">
        <v>120</v>
      </c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9"/>
      <c r="AY70" s="104">
        <v>263</v>
      </c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6"/>
      <c r="BN70" s="107"/>
      <c r="BO70" s="108"/>
      <c r="BP70" s="108"/>
      <c r="BQ70" s="108"/>
      <c r="BR70" s="108"/>
      <c r="BS70" s="108"/>
      <c r="BT70" s="108"/>
      <c r="BU70" s="108"/>
      <c r="BV70" s="108"/>
      <c r="BW70" s="108"/>
      <c r="BX70" s="108"/>
      <c r="BY70" s="108"/>
      <c r="BZ70" s="108"/>
      <c r="CA70" s="108"/>
      <c r="CB70" s="109"/>
      <c r="CC70" s="107"/>
      <c r="CD70" s="108"/>
      <c r="CE70" s="108"/>
      <c r="CF70" s="108"/>
      <c r="CG70" s="108"/>
      <c r="CH70" s="108"/>
      <c r="CI70" s="108"/>
      <c r="CJ70" s="108"/>
      <c r="CK70" s="108"/>
      <c r="CL70" s="108"/>
      <c r="CM70" s="108"/>
      <c r="CN70" s="108"/>
      <c r="CO70" s="108"/>
      <c r="CP70" s="109"/>
      <c r="CQ70" s="107"/>
      <c r="CR70" s="108"/>
      <c r="CS70" s="108"/>
      <c r="CT70" s="108"/>
      <c r="CU70" s="108"/>
      <c r="CV70" s="108"/>
      <c r="CW70" s="108"/>
      <c r="CX70" s="108"/>
      <c r="CY70" s="108"/>
      <c r="CZ70" s="108"/>
      <c r="DA70" s="108"/>
      <c r="DB70" s="108"/>
      <c r="DC70" s="108"/>
      <c r="DD70" s="109"/>
    </row>
    <row r="71" spans="1:108" s="6" customFormat="1" ht="15">
      <c r="A71" s="38"/>
      <c r="B71" s="78" t="s">
        <v>50</v>
      </c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9"/>
      <c r="AY71" s="104">
        <v>290</v>
      </c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6"/>
      <c r="BN71" s="110">
        <v>75500</v>
      </c>
      <c r="BO71" s="108"/>
      <c r="BP71" s="108"/>
      <c r="BQ71" s="108"/>
      <c r="BR71" s="108"/>
      <c r="BS71" s="108"/>
      <c r="BT71" s="108"/>
      <c r="BU71" s="108"/>
      <c r="BV71" s="108"/>
      <c r="BW71" s="108"/>
      <c r="BX71" s="108"/>
      <c r="BY71" s="108"/>
      <c r="BZ71" s="108"/>
      <c r="CA71" s="108"/>
      <c r="CB71" s="109"/>
      <c r="CC71" s="107"/>
      <c r="CD71" s="108"/>
      <c r="CE71" s="108"/>
      <c r="CF71" s="108"/>
      <c r="CG71" s="108"/>
      <c r="CH71" s="108"/>
      <c r="CI71" s="108"/>
      <c r="CJ71" s="108"/>
      <c r="CK71" s="108"/>
      <c r="CL71" s="108"/>
      <c r="CM71" s="108"/>
      <c r="CN71" s="108"/>
      <c r="CO71" s="108"/>
      <c r="CP71" s="109"/>
      <c r="CQ71" s="107"/>
      <c r="CR71" s="108"/>
      <c r="CS71" s="108"/>
      <c r="CT71" s="108"/>
      <c r="CU71" s="108"/>
      <c r="CV71" s="108"/>
      <c r="CW71" s="108"/>
      <c r="CX71" s="108"/>
      <c r="CY71" s="108"/>
      <c r="CZ71" s="108"/>
      <c r="DA71" s="108"/>
      <c r="DB71" s="108"/>
      <c r="DC71" s="108"/>
      <c r="DD71" s="109"/>
    </row>
    <row r="72" spans="1:108" s="6" customFormat="1" ht="15" customHeight="1">
      <c r="A72" s="38"/>
      <c r="B72" s="78" t="s">
        <v>23</v>
      </c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9"/>
      <c r="AY72" s="104">
        <v>300</v>
      </c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6"/>
      <c r="BN72" s="110">
        <f>BN74+BN75</f>
        <v>66700</v>
      </c>
      <c r="BO72" s="144"/>
      <c r="BP72" s="144"/>
      <c r="BQ72" s="144"/>
      <c r="BR72" s="144"/>
      <c r="BS72" s="144"/>
      <c r="BT72" s="144"/>
      <c r="BU72" s="144"/>
      <c r="BV72" s="144"/>
      <c r="BW72" s="144"/>
      <c r="BX72" s="144"/>
      <c r="BY72" s="144"/>
      <c r="BZ72" s="144"/>
      <c r="CA72" s="144"/>
      <c r="CB72" s="145"/>
      <c r="CC72" s="107">
        <f>CC74+CC75</f>
        <v>0</v>
      </c>
      <c r="CD72" s="108"/>
      <c r="CE72" s="108"/>
      <c r="CF72" s="108"/>
      <c r="CG72" s="108"/>
      <c r="CH72" s="108"/>
      <c r="CI72" s="108"/>
      <c r="CJ72" s="108"/>
      <c r="CK72" s="108"/>
      <c r="CL72" s="108"/>
      <c r="CM72" s="108"/>
      <c r="CN72" s="108"/>
      <c r="CO72" s="108"/>
      <c r="CP72" s="109"/>
      <c r="CQ72" s="107">
        <f>CQ74+CQ75</f>
        <v>0</v>
      </c>
      <c r="CR72" s="108"/>
      <c r="CS72" s="108"/>
      <c r="CT72" s="108"/>
      <c r="CU72" s="108"/>
      <c r="CV72" s="108"/>
      <c r="CW72" s="108"/>
      <c r="CX72" s="108"/>
      <c r="CY72" s="108"/>
      <c r="CZ72" s="108"/>
      <c r="DA72" s="108"/>
      <c r="DB72" s="108"/>
      <c r="DC72" s="108"/>
      <c r="DD72" s="109"/>
    </row>
    <row r="73" spans="1:108" s="6" customFormat="1" ht="14.25" customHeight="1">
      <c r="A73" s="38"/>
      <c r="B73" s="78" t="s">
        <v>1</v>
      </c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9"/>
      <c r="AY73" s="104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6"/>
      <c r="BN73" s="107"/>
      <c r="BO73" s="108"/>
      <c r="BP73" s="108"/>
      <c r="BQ73" s="108"/>
      <c r="BR73" s="108"/>
      <c r="BS73" s="108"/>
      <c r="BT73" s="108"/>
      <c r="BU73" s="108"/>
      <c r="BV73" s="108"/>
      <c r="BW73" s="108"/>
      <c r="BX73" s="108"/>
      <c r="BY73" s="108"/>
      <c r="BZ73" s="108"/>
      <c r="CA73" s="108"/>
      <c r="CB73" s="109"/>
      <c r="CC73" s="107"/>
      <c r="CD73" s="108"/>
      <c r="CE73" s="108"/>
      <c r="CF73" s="108"/>
      <c r="CG73" s="108"/>
      <c r="CH73" s="108"/>
      <c r="CI73" s="108"/>
      <c r="CJ73" s="108"/>
      <c r="CK73" s="108"/>
      <c r="CL73" s="108"/>
      <c r="CM73" s="108"/>
      <c r="CN73" s="108"/>
      <c r="CO73" s="108"/>
      <c r="CP73" s="109"/>
      <c r="CQ73" s="107"/>
      <c r="CR73" s="108"/>
      <c r="CS73" s="108"/>
      <c r="CT73" s="108"/>
      <c r="CU73" s="108"/>
      <c r="CV73" s="108"/>
      <c r="CW73" s="108"/>
      <c r="CX73" s="108"/>
      <c r="CY73" s="108"/>
      <c r="CZ73" s="108"/>
      <c r="DA73" s="108"/>
      <c r="DB73" s="108"/>
      <c r="DC73" s="108"/>
      <c r="DD73" s="109"/>
    </row>
    <row r="74" spans="1:108" s="6" customFormat="1" ht="15">
      <c r="A74" s="38"/>
      <c r="B74" s="78" t="s">
        <v>121</v>
      </c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9"/>
      <c r="AY74" s="104">
        <v>310</v>
      </c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6"/>
      <c r="BN74" s="110">
        <v>45000</v>
      </c>
      <c r="BO74" s="144"/>
      <c r="BP74" s="144"/>
      <c r="BQ74" s="144"/>
      <c r="BR74" s="144"/>
      <c r="BS74" s="144"/>
      <c r="BT74" s="144"/>
      <c r="BU74" s="144"/>
      <c r="BV74" s="144"/>
      <c r="BW74" s="144"/>
      <c r="BX74" s="144"/>
      <c r="BY74" s="144"/>
      <c r="BZ74" s="144"/>
      <c r="CA74" s="144"/>
      <c r="CB74" s="145"/>
      <c r="CC74" s="107"/>
      <c r="CD74" s="108"/>
      <c r="CE74" s="108"/>
      <c r="CF74" s="108"/>
      <c r="CG74" s="108"/>
      <c r="CH74" s="108"/>
      <c r="CI74" s="108"/>
      <c r="CJ74" s="108"/>
      <c r="CK74" s="108"/>
      <c r="CL74" s="108"/>
      <c r="CM74" s="108"/>
      <c r="CN74" s="108"/>
      <c r="CO74" s="108"/>
      <c r="CP74" s="109"/>
      <c r="CQ74" s="107"/>
      <c r="CR74" s="108"/>
      <c r="CS74" s="108"/>
      <c r="CT74" s="108"/>
      <c r="CU74" s="108"/>
      <c r="CV74" s="108"/>
      <c r="CW74" s="108"/>
      <c r="CX74" s="108"/>
      <c r="CY74" s="108"/>
      <c r="CZ74" s="108"/>
      <c r="DA74" s="108"/>
      <c r="DB74" s="108"/>
      <c r="DC74" s="108"/>
      <c r="DD74" s="109"/>
    </row>
    <row r="75" spans="1:108" s="6" customFormat="1" ht="15" customHeight="1">
      <c r="A75" s="38"/>
      <c r="B75" s="78" t="s">
        <v>122</v>
      </c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9"/>
      <c r="AY75" s="104">
        <v>340</v>
      </c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6"/>
      <c r="BN75" s="110">
        <v>21700</v>
      </c>
      <c r="BO75" s="108"/>
      <c r="BP75" s="108"/>
      <c r="BQ75" s="108"/>
      <c r="BR75" s="108"/>
      <c r="BS75" s="108"/>
      <c r="BT75" s="108"/>
      <c r="BU75" s="108"/>
      <c r="BV75" s="108"/>
      <c r="BW75" s="108"/>
      <c r="BX75" s="108"/>
      <c r="BY75" s="108"/>
      <c r="BZ75" s="108"/>
      <c r="CA75" s="108"/>
      <c r="CB75" s="109"/>
      <c r="CC75" s="107"/>
      <c r="CD75" s="108"/>
      <c r="CE75" s="108"/>
      <c r="CF75" s="108"/>
      <c r="CG75" s="108"/>
      <c r="CH75" s="108"/>
      <c r="CI75" s="108"/>
      <c r="CJ75" s="108"/>
      <c r="CK75" s="108"/>
      <c r="CL75" s="108"/>
      <c r="CM75" s="108"/>
      <c r="CN75" s="108"/>
      <c r="CO75" s="108"/>
      <c r="CP75" s="109"/>
      <c r="CQ75" s="107"/>
      <c r="CR75" s="108"/>
      <c r="CS75" s="108"/>
      <c r="CT75" s="108"/>
      <c r="CU75" s="108"/>
      <c r="CV75" s="108"/>
      <c r="CW75" s="108"/>
      <c r="CX75" s="108"/>
      <c r="CY75" s="108"/>
      <c r="CZ75" s="108"/>
      <c r="DA75" s="108"/>
      <c r="DB75" s="108"/>
      <c r="DC75" s="108"/>
      <c r="DD75" s="109"/>
    </row>
    <row r="76" spans="1:108" s="6" customFormat="1" ht="30" customHeight="1">
      <c r="A76" s="38"/>
      <c r="B76" s="91" t="s">
        <v>133</v>
      </c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2"/>
      <c r="AY76" s="117"/>
      <c r="AZ76" s="118"/>
      <c r="BA76" s="118"/>
      <c r="BB76" s="118"/>
      <c r="BC76" s="118"/>
      <c r="BD76" s="118"/>
      <c r="BE76" s="118"/>
      <c r="BF76" s="118"/>
      <c r="BG76" s="118"/>
      <c r="BH76" s="118"/>
      <c r="BI76" s="118"/>
      <c r="BJ76" s="118"/>
      <c r="BK76" s="118"/>
      <c r="BL76" s="118"/>
      <c r="BM76" s="119"/>
      <c r="BN76" s="114">
        <f>BN78+BN83+BN91+BN94+BN98+BN99</f>
        <v>53400</v>
      </c>
      <c r="BO76" s="115"/>
      <c r="BP76" s="115"/>
      <c r="BQ76" s="115"/>
      <c r="BR76" s="115"/>
      <c r="BS76" s="115"/>
      <c r="BT76" s="115"/>
      <c r="BU76" s="115"/>
      <c r="BV76" s="115"/>
      <c r="BW76" s="115"/>
      <c r="BX76" s="115"/>
      <c r="BY76" s="115"/>
      <c r="BZ76" s="115"/>
      <c r="CA76" s="115"/>
      <c r="CB76" s="116"/>
      <c r="CC76" s="111">
        <f>CC78+CC83+CC91+CC94+CC98+CC99</f>
        <v>0</v>
      </c>
      <c r="CD76" s="112"/>
      <c r="CE76" s="112"/>
      <c r="CF76" s="112"/>
      <c r="CG76" s="112"/>
      <c r="CH76" s="112"/>
      <c r="CI76" s="112"/>
      <c r="CJ76" s="112"/>
      <c r="CK76" s="112"/>
      <c r="CL76" s="112"/>
      <c r="CM76" s="112"/>
      <c r="CN76" s="112"/>
      <c r="CO76" s="112"/>
      <c r="CP76" s="113"/>
      <c r="CQ76" s="111">
        <f>CQ78+CQ83+CQ91+CQ94+CQ98+CQ99</f>
        <v>0</v>
      </c>
      <c r="CR76" s="112"/>
      <c r="CS76" s="112"/>
      <c r="CT76" s="112"/>
      <c r="CU76" s="112"/>
      <c r="CV76" s="112"/>
      <c r="CW76" s="112"/>
      <c r="CX76" s="112"/>
      <c r="CY76" s="112"/>
      <c r="CZ76" s="112"/>
      <c r="DA76" s="112"/>
      <c r="DB76" s="112"/>
      <c r="DC76" s="112"/>
      <c r="DD76" s="113"/>
    </row>
    <row r="77" spans="1:108" s="6" customFormat="1" ht="15">
      <c r="A77" s="38"/>
      <c r="B77" s="78" t="s">
        <v>7</v>
      </c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9"/>
      <c r="AY77" s="104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6"/>
      <c r="BN77" s="107"/>
      <c r="BO77" s="108"/>
      <c r="BP77" s="108"/>
      <c r="BQ77" s="108"/>
      <c r="BR77" s="108"/>
      <c r="BS77" s="108"/>
      <c r="BT77" s="108"/>
      <c r="BU77" s="108"/>
      <c r="BV77" s="108"/>
      <c r="BW77" s="108"/>
      <c r="BX77" s="108"/>
      <c r="BY77" s="108"/>
      <c r="BZ77" s="108"/>
      <c r="CA77" s="108"/>
      <c r="CB77" s="109"/>
      <c r="CC77" s="107"/>
      <c r="CD77" s="108"/>
      <c r="CE77" s="108"/>
      <c r="CF77" s="108"/>
      <c r="CG77" s="108"/>
      <c r="CH77" s="108"/>
      <c r="CI77" s="108"/>
      <c r="CJ77" s="108"/>
      <c r="CK77" s="108"/>
      <c r="CL77" s="108"/>
      <c r="CM77" s="108"/>
      <c r="CN77" s="108"/>
      <c r="CO77" s="108"/>
      <c r="CP77" s="109"/>
      <c r="CQ77" s="107"/>
      <c r="CR77" s="108"/>
      <c r="CS77" s="108"/>
      <c r="CT77" s="108"/>
      <c r="CU77" s="108"/>
      <c r="CV77" s="108"/>
      <c r="CW77" s="108"/>
      <c r="CX77" s="108"/>
      <c r="CY77" s="108"/>
      <c r="CZ77" s="108"/>
      <c r="DA77" s="108"/>
      <c r="DB77" s="108"/>
      <c r="DC77" s="108"/>
      <c r="DD77" s="109"/>
    </row>
    <row r="78" spans="1:108" s="6" customFormat="1" ht="30" customHeight="1">
      <c r="A78" s="38"/>
      <c r="B78" s="78" t="s">
        <v>29</v>
      </c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9"/>
      <c r="AY78" s="104">
        <v>210</v>
      </c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6"/>
      <c r="BN78" s="107">
        <f>SUM(BN80:CB82)</f>
        <v>0</v>
      </c>
      <c r="BO78" s="108"/>
      <c r="BP78" s="108"/>
      <c r="BQ78" s="108"/>
      <c r="BR78" s="108"/>
      <c r="BS78" s="108"/>
      <c r="BT78" s="108"/>
      <c r="BU78" s="108"/>
      <c r="BV78" s="108"/>
      <c r="BW78" s="108"/>
      <c r="BX78" s="108"/>
      <c r="BY78" s="108"/>
      <c r="BZ78" s="108"/>
      <c r="CA78" s="108"/>
      <c r="CB78" s="109"/>
      <c r="CC78" s="107">
        <f>SUM(CC80:CP82)</f>
        <v>0</v>
      </c>
      <c r="CD78" s="108"/>
      <c r="CE78" s="108"/>
      <c r="CF78" s="108"/>
      <c r="CG78" s="108"/>
      <c r="CH78" s="108"/>
      <c r="CI78" s="108"/>
      <c r="CJ78" s="108"/>
      <c r="CK78" s="108"/>
      <c r="CL78" s="108"/>
      <c r="CM78" s="108"/>
      <c r="CN78" s="108"/>
      <c r="CO78" s="108"/>
      <c r="CP78" s="109"/>
      <c r="CQ78" s="107">
        <f>SUM(CQ80:DD82)</f>
        <v>0</v>
      </c>
      <c r="CR78" s="108"/>
      <c r="CS78" s="108"/>
      <c r="CT78" s="108"/>
      <c r="CU78" s="108"/>
      <c r="CV78" s="108"/>
      <c r="CW78" s="108"/>
      <c r="CX78" s="108"/>
      <c r="CY78" s="108"/>
      <c r="CZ78" s="108"/>
      <c r="DA78" s="108"/>
      <c r="DB78" s="108"/>
      <c r="DC78" s="108"/>
      <c r="DD78" s="109"/>
    </row>
    <row r="79" spans="1:108" s="6" customFormat="1" ht="15">
      <c r="A79" s="38"/>
      <c r="B79" s="78" t="s">
        <v>1</v>
      </c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9"/>
      <c r="AY79" s="104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6"/>
      <c r="BN79" s="107"/>
      <c r="BO79" s="108"/>
      <c r="BP79" s="108"/>
      <c r="BQ79" s="108"/>
      <c r="BR79" s="108"/>
      <c r="BS79" s="108"/>
      <c r="BT79" s="108"/>
      <c r="BU79" s="108"/>
      <c r="BV79" s="108"/>
      <c r="BW79" s="108"/>
      <c r="BX79" s="108"/>
      <c r="BY79" s="108"/>
      <c r="BZ79" s="108"/>
      <c r="CA79" s="108"/>
      <c r="CB79" s="109"/>
      <c r="CC79" s="107"/>
      <c r="CD79" s="108"/>
      <c r="CE79" s="108"/>
      <c r="CF79" s="108"/>
      <c r="CG79" s="108"/>
      <c r="CH79" s="108"/>
      <c r="CI79" s="108"/>
      <c r="CJ79" s="108"/>
      <c r="CK79" s="108"/>
      <c r="CL79" s="108"/>
      <c r="CM79" s="108"/>
      <c r="CN79" s="108"/>
      <c r="CO79" s="108"/>
      <c r="CP79" s="109"/>
      <c r="CQ79" s="107"/>
      <c r="CR79" s="108"/>
      <c r="CS79" s="108"/>
      <c r="CT79" s="108"/>
      <c r="CU79" s="108"/>
      <c r="CV79" s="108"/>
      <c r="CW79" s="108"/>
      <c r="CX79" s="108"/>
      <c r="CY79" s="108"/>
      <c r="CZ79" s="108"/>
      <c r="DA79" s="108"/>
      <c r="DB79" s="108"/>
      <c r="DC79" s="108"/>
      <c r="DD79" s="109"/>
    </row>
    <row r="80" spans="1:108" s="6" customFormat="1" ht="15">
      <c r="A80" s="38"/>
      <c r="B80" s="78" t="s">
        <v>30</v>
      </c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9"/>
      <c r="AY80" s="104">
        <v>211</v>
      </c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6"/>
      <c r="BN80" s="107"/>
      <c r="BO80" s="108"/>
      <c r="BP80" s="108"/>
      <c r="BQ80" s="108"/>
      <c r="BR80" s="108"/>
      <c r="BS80" s="108"/>
      <c r="BT80" s="108"/>
      <c r="BU80" s="108"/>
      <c r="BV80" s="108"/>
      <c r="BW80" s="108"/>
      <c r="BX80" s="108"/>
      <c r="BY80" s="108"/>
      <c r="BZ80" s="108"/>
      <c r="CA80" s="108"/>
      <c r="CB80" s="109"/>
      <c r="CC80" s="107"/>
      <c r="CD80" s="108"/>
      <c r="CE80" s="108"/>
      <c r="CF80" s="108"/>
      <c r="CG80" s="108"/>
      <c r="CH80" s="108"/>
      <c r="CI80" s="108"/>
      <c r="CJ80" s="108"/>
      <c r="CK80" s="108"/>
      <c r="CL80" s="108"/>
      <c r="CM80" s="108"/>
      <c r="CN80" s="108"/>
      <c r="CO80" s="108"/>
      <c r="CP80" s="109"/>
      <c r="CQ80" s="107"/>
      <c r="CR80" s="108"/>
      <c r="CS80" s="108"/>
      <c r="CT80" s="108"/>
      <c r="CU80" s="108"/>
      <c r="CV80" s="108"/>
      <c r="CW80" s="108"/>
      <c r="CX80" s="108"/>
      <c r="CY80" s="108"/>
      <c r="CZ80" s="108"/>
      <c r="DA80" s="108"/>
      <c r="DB80" s="108"/>
      <c r="DC80" s="108"/>
      <c r="DD80" s="109"/>
    </row>
    <row r="81" spans="1:108" s="6" customFormat="1" ht="15">
      <c r="A81" s="38"/>
      <c r="B81" s="78" t="s">
        <v>31</v>
      </c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9"/>
      <c r="AY81" s="104">
        <v>212</v>
      </c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6"/>
      <c r="BN81" s="107"/>
      <c r="BO81" s="108"/>
      <c r="BP81" s="108"/>
      <c r="BQ81" s="108"/>
      <c r="BR81" s="108"/>
      <c r="BS81" s="108"/>
      <c r="BT81" s="108"/>
      <c r="BU81" s="108"/>
      <c r="BV81" s="108"/>
      <c r="BW81" s="108"/>
      <c r="BX81" s="108"/>
      <c r="BY81" s="108"/>
      <c r="BZ81" s="108"/>
      <c r="CA81" s="108"/>
      <c r="CB81" s="109"/>
      <c r="CC81" s="107"/>
      <c r="CD81" s="108"/>
      <c r="CE81" s="108"/>
      <c r="CF81" s="108"/>
      <c r="CG81" s="108"/>
      <c r="CH81" s="108"/>
      <c r="CI81" s="108"/>
      <c r="CJ81" s="108"/>
      <c r="CK81" s="108"/>
      <c r="CL81" s="108"/>
      <c r="CM81" s="108"/>
      <c r="CN81" s="108"/>
      <c r="CO81" s="108"/>
      <c r="CP81" s="109"/>
      <c r="CQ81" s="107"/>
      <c r="CR81" s="108"/>
      <c r="CS81" s="108"/>
      <c r="CT81" s="108"/>
      <c r="CU81" s="108"/>
      <c r="CV81" s="108"/>
      <c r="CW81" s="108"/>
      <c r="CX81" s="108"/>
      <c r="CY81" s="108"/>
      <c r="CZ81" s="108"/>
      <c r="DA81" s="108"/>
      <c r="DB81" s="108"/>
      <c r="DC81" s="108"/>
      <c r="DD81" s="109"/>
    </row>
    <row r="82" spans="1:108" s="6" customFormat="1" ht="15">
      <c r="A82" s="38"/>
      <c r="B82" s="78" t="s">
        <v>93</v>
      </c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9"/>
      <c r="AY82" s="104">
        <v>213</v>
      </c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6"/>
      <c r="BN82" s="107"/>
      <c r="BO82" s="108"/>
      <c r="BP82" s="108"/>
      <c r="BQ82" s="108"/>
      <c r="BR82" s="108"/>
      <c r="BS82" s="108"/>
      <c r="BT82" s="108"/>
      <c r="BU82" s="108"/>
      <c r="BV82" s="108"/>
      <c r="BW82" s="108"/>
      <c r="BX82" s="108"/>
      <c r="BY82" s="108"/>
      <c r="BZ82" s="108"/>
      <c r="CA82" s="108"/>
      <c r="CB82" s="109"/>
      <c r="CC82" s="107"/>
      <c r="CD82" s="108"/>
      <c r="CE82" s="108"/>
      <c r="CF82" s="108"/>
      <c r="CG82" s="108"/>
      <c r="CH82" s="108"/>
      <c r="CI82" s="108"/>
      <c r="CJ82" s="108"/>
      <c r="CK82" s="108"/>
      <c r="CL82" s="108"/>
      <c r="CM82" s="108"/>
      <c r="CN82" s="108"/>
      <c r="CO82" s="108"/>
      <c r="CP82" s="109"/>
      <c r="CQ82" s="107"/>
      <c r="CR82" s="108"/>
      <c r="CS82" s="108"/>
      <c r="CT82" s="108"/>
      <c r="CU82" s="108"/>
      <c r="CV82" s="108"/>
      <c r="CW82" s="108"/>
      <c r="CX82" s="108"/>
      <c r="CY82" s="108"/>
      <c r="CZ82" s="108"/>
      <c r="DA82" s="108"/>
      <c r="DB82" s="108"/>
      <c r="DC82" s="108"/>
      <c r="DD82" s="109"/>
    </row>
    <row r="83" spans="1:108" s="6" customFormat="1" ht="15" customHeight="1">
      <c r="A83" s="38"/>
      <c r="B83" s="78" t="s">
        <v>32</v>
      </c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9"/>
      <c r="AY83" s="104">
        <v>220</v>
      </c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6"/>
      <c r="BN83" s="107">
        <f>BN85+BN86+BN87+BN88+BN89+BN90</f>
        <v>0</v>
      </c>
      <c r="BO83" s="108"/>
      <c r="BP83" s="108"/>
      <c r="BQ83" s="108"/>
      <c r="BR83" s="108"/>
      <c r="BS83" s="108"/>
      <c r="BT83" s="108"/>
      <c r="BU83" s="108"/>
      <c r="BV83" s="108"/>
      <c r="BW83" s="108"/>
      <c r="BX83" s="108"/>
      <c r="BY83" s="108"/>
      <c r="BZ83" s="108"/>
      <c r="CA83" s="108"/>
      <c r="CB83" s="109"/>
      <c r="CC83" s="107">
        <f>SUM(CC85:CP90)</f>
        <v>0</v>
      </c>
      <c r="CD83" s="108"/>
      <c r="CE83" s="108"/>
      <c r="CF83" s="108"/>
      <c r="CG83" s="108"/>
      <c r="CH83" s="108"/>
      <c r="CI83" s="108"/>
      <c r="CJ83" s="108"/>
      <c r="CK83" s="108"/>
      <c r="CL83" s="108"/>
      <c r="CM83" s="108"/>
      <c r="CN83" s="108"/>
      <c r="CO83" s="108"/>
      <c r="CP83" s="109"/>
      <c r="CQ83" s="107">
        <f>SUM(CQ85:DD90)</f>
        <v>0</v>
      </c>
      <c r="CR83" s="108"/>
      <c r="CS83" s="108"/>
      <c r="CT83" s="108"/>
      <c r="CU83" s="108"/>
      <c r="CV83" s="108"/>
      <c r="CW83" s="108"/>
      <c r="CX83" s="108"/>
      <c r="CY83" s="108"/>
      <c r="CZ83" s="108"/>
      <c r="DA83" s="108"/>
      <c r="DB83" s="108"/>
      <c r="DC83" s="108"/>
      <c r="DD83" s="109"/>
    </row>
    <row r="84" spans="1:108" s="6" customFormat="1" ht="15">
      <c r="A84" s="38"/>
      <c r="B84" s="78" t="s">
        <v>1</v>
      </c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9"/>
      <c r="AY84" s="104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6"/>
      <c r="BN84" s="107"/>
      <c r="BO84" s="108"/>
      <c r="BP84" s="108"/>
      <c r="BQ84" s="108"/>
      <c r="BR84" s="108"/>
      <c r="BS84" s="108"/>
      <c r="BT84" s="108"/>
      <c r="BU84" s="108"/>
      <c r="BV84" s="108"/>
      <c r="BW84" s="108"/>
      <c r="BX84" s="108"/>
      <c r="BY84" s="108"/>
      <c r="BZ84" s="108"/>
      <c r="CA84" s="108"/>
      <c r="CB84" s="109"/>
      <c r="CC84" s="107"/>
      <c r="CD84" s="108"/>
      <c r="CE84" s="108"/>
      <c r="CF84" s="108"/>
      <c r="CG84" s="108"/>
      <c r="CH84" s="108"/>
      <c r="CI84" s="108"/>
      <c r="CJ84" s="108"/>
      <c r="CK84" s="108"/>
      <c r="CL84" s="108"/>
      <c r="CM84" s="108"/>
      <c r="CN84" s="108"/>
      <c r="CO84" s="108"/>
      <c r="CP84" s="109"/>
      <c r="CQ84" s="107"/>
      <c r="CR84" s="108"/>
      <c r="CS84" s="108"/>
      <c r="CT84" s="108"/>
      <c r="CU84" s="108"/>
      <c r="CV84" s="108"/>
      <c r="CW84" s="108"/>
      <c r="CX84" s="108"/>
      <c r="CY84" s="108"/>
      <c r="CZ84" s="108"/>
      <c r="DA84" s="108"/>
      <c r="DB84" s="108"/>
      <c r="DC84" s="108"/>
      <c r="DD84" s="109"/>
    </row>
    <row r="85" spans="1:108" s="6" customFormat="1" ht="15" customHeight="1">
      <c r="A85" s="38"/>
      <c r="B85" s="78" t="s">
        <v>113</v>
      </c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9"/>
      <c r="AY85" s="104">
        <v>221</v>
      </c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6"/>
      <c r="BN85" s="107"/>
      <c r="BO85" s="108"/>
      <c r="BP85" s="108"/>
      <c r="BQ85" s="108"/>
      <c r="BR85" s="108"/>
      <c r="BS85" s="108"/>
      <c r="BT85" s="108"/>
      <c r="BU85" s="108"/>
      <c r="BV85" s="108"/>
      <c r="BW85" s="108"/>
      <c r="BX85" s="108"/>
      <c r="BY85" s="108"/>
      <c r="BZ85" s="108"/>
      <c r="CA85" s="108"/>
      <c r="CB85" s="109"/>
      <c r="CC85" s="107"/>
      <c r="CD85" s="108"/>
      <c r="CE85" s="108"/>
      <c r="CF85" s="108"/>
      <c r="CG85" s="108"/>
      <c r="CH85" s="108"/>
      <c r="CI85" s="108"/>
      <c r="CJ85" s="108"/>
      <c r="CK85" s="108"/>
      <c r="CL85" s="108"/>
      <c r="CM85" s="108"/>
      <c r="CN85" s="108"/>
      <c r="CO85" s="108"/>
      <c r="CP85" s="109"/>
      <c r="CQ85" s="107"/>
      <c r="CR85" s="108"/>
      <c r="CS85" s="108"/>
      <c r="CT85" s="108"/>
      <c r="CU85" s="108"/>
      <c r="CV85" s="108"/>
      <c r="CW85" s="108"/>
      <c r="CX85" s="108"/>
      <c r="CY85" s="108"/>
      <c r="CZ85" s="108"/>
      <c r="DA85" s="108"/>
      <c r="DB85" s="108"/>
      <c r="DC85" s="108"/>
      <c r="DD85" s="109"/>
    </row>
    <row r="86" spans="1:108" s="6" customFormat="1" ht="15" customHeight="1">
      <c r="A86" s="38"/>
      <c r="B86" s="78" t="s">
        <v>114</v>
      </c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9"/>
      <c r="AY86" s="104">
        <v>222</v>
      </c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6"/>
      <c r="BN86" s="107"/>
      <c r="BO86" s="108"/>
      <c r="BP86" s="108"/>
      <c r="BQ86" s="108"/>
      <c r="BR86" s="108"/>
      <c r="BS86" s="108"/>
      <c r="BT86" s="108"/>
      <c r="BU86" s="108"/>
      <c r="BV86" s="108"/>
      <c r="BW86" s="108"/>
      <c r="BX86" s="108"/>
      <c r="BY86" s="108"/>
      <c r="BZ86" s="108"/>
      <c r="CA86" s="108"/>
      <c r="CB86" s="109"/>
      <c r="CC86" s="107"/>
      <c r="CD86" s="108"/>
      <c r="CE86" s="108"/>
      <c r="CF86" s="108"/>
      <c r="CG86" s="108"/>
      <c r="CH86" s="108"/>
      <c r="CI86" s="108"/>
      <c r="CJ86" s="108"/>
      <c r="CK86" s="108"/>
      <c r="CL86" s="108"/>
      <c r="CM86" s="108"/>
      <c r="CN86" s="108"/>
      <c r="CO86" s="108"/>
      <c r="CP86" s="109"/>
      <c r="CQ86" s="107"/>
      <c r="CR86" s="108"/>
      <c r="CS86" s="108"/>
      <c r="CT86" s="108"/>
      <c r="CU86" s="108"/>
      <c r="CV86" s="108"/>
      <c r="CW86" s="108"/>
      <c r="CX86" s="108"/>
      <c r="CY86" s="108"/>
      <c r="CZ86" s="108"/>
      <c r="DA86" s="108"/>
      <c r="DB86" s="108"/>
      <c r="DC86" s="108"/>
      <c r="DD86" s="109"/>
    </row>
    <row r="87" spans="1:108" s="6" customFormat="1" ht="15" customHeight="1">
      <c r="A87" s="38"/>
      <c r="B87" s="78" t="s">
        <v>115</v>
      </c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9"/>
      <c r="AY87" s="104">
        <v>223</v>
      </c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6"/>
      <c r="BN87" s="107"/>
      <c r="BO87" s="108"/>
      <c r="BP87" s="108"/>
      <c r="BQ87" s="108"/>
      <c r="BR87" s="108"/>
      <c r="BS87" s="108"/>
      <c r="BT87" s="108"/>
      <c r="BU87" s="108"/>
      <c r="BV87" s="108"/>
      <c r="BW87" s="108"/>
      <c r="BX87" s="108"/>
      <c r="BY87" s="108"/>
      <c r="BZ87" s="108"/>
      <c r="CA87" s="108"/>
      <c r="CB87" s="109"/>
      <c r="CC87" s="107"/>
      <c r="CD87" s="108"/>
      <c r="CE87" s="108"/>
      <c r="CF87" s="108"/>
      <c r="CG87" s="108"/>
      <c r="CH87" s="108"/>
      <c r="CI87" s="108"/>
      <c r="CJ87" s="108"/>
      <c r="CK87" s="108"/>
      <c r="CL87" s="108"/>
      <c r="CM87" s="108"/>
      <c r="CN87" s="108"/>
      <c r="CO87" s="108"/>
      <c r="CP87" s="109"/>
      <c r="CQ87" s="107"/>
      <c r="CR87" s="108"/>
      <c r="CS87" s="108"/>
      <c r="CT87" s="108"/>
      <c r="CU87" s="108"/>
      <c r="CV87" s="108"/>
      <c r="CW87" s="108"/>
      <c r="CX87" s="108"/>
      <c r="CY87" s="108"/>
      <c r="CZ87" s="108"/>
      <c r="DA87" s="108"/>
      <c r="DB87" s="108"/>
      <c r="DC87" s="108"/>
      <c r="DD87" s="109"/>
    </row>
    <row r="88" spans="1:108" s="6" customFormat="1" ht="15" customHeight="1">
      <c r="A88" s="38"/>
      <c r="B88" s="78" t="s">
        <v>116</v>
      </c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9"/>
      <c r="AY88" s="104">
        <v>224</v>
      </c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6"/>
      <c r="BN88" s="107"/>
      <c r="BO88" s="108"/>
      <c r="BP88" s="108"/>
      <c r="BQ88" s="108"/>
      <c r="BR88" s="108"/>
      <c r="BS88" s="108"/>
      <c r="BT88" s="108"/>
      <c r="BU88" s="108"/>
      <c r="BV88" s="108"/>
      <c r="BW88" s="108"/>
      <c r="BX88" s="108"/>
      <c r="BY88" s="108"/>
      <c r="BZ88" s="108"/>
      <c r="CA88" s="108"/>
      <c r="CB88" s="109"/>
      <c r="CC88" s="107"/>
      <c r="CD88" s="108"/>
      <c r="CE88" s="108"/>
      <c r="CF88" s="108"/>
      <c r="CG88" s="108"/>
      <c r="CH88" s="108"/>
      <c r="CI88" s="108"/>
      <c r="CJ88" s="108"/>
      <c r="CK88" s="108"/>
      <c r="CL88" s="108"/>
      <c r="CM88" s="108"/>
      <c r="CN88" s="108"/>
      <c r="CO88" s="108"/>
      <c r="CP88" s="109"/>
      <c r="CQ88" s="107"/>
      <c r="CR88" s="108"/>
      <c r="CS88" s="108"/>
      <c r="CT88" s="108"/>
      <c r="CU88" s="108"/>
      <c r="CV88" s="108"/>
      <c r="CW88" s="108"/>
      <c r="CX88" s="108"/>
      <c r="CY88" s="108"/>
      <c r="CZ88" s="108"/>
      <c r="DA88" s="108"/>
      <c r="DB88" s="108"/>
      <c r="DC88" s="108"/>
      <c r="DD88" s="109"/>
    </row>
    <row r="89" spans="1:108" s="6" customFormat="1" ht="15">
      <c r="A89" s="38"/>
      <c r="B89" s="78" t="s">
        <v>117</v>
      </c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9"/>
      <c r="AY89" s="104">
        <v>225</v>
      </c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6"/>
      <c r="BN89" s="107"/>
      <c r="BO89" s="108"/>
      <c r="BP89" s="108"/>
      <c r="BQ89" s="108"/>
      <c r="BR89" s="108"/>
      <c r="BS89" s="108"/>
      <c r="BT89" s="108"/>
      <c r="BU89" s="108"/>
      <c r="BV89" s="108"/>
      <c r="BW89" s="108"/>
      <c r="BX89" s="108"/>
      <c r="BY89" s="108"/>
      <c r="BZ89" s="108"/>
      <c r="CA89" s="108"/>
      <c r="CB89" s="109"/>
      <c r="CC89" s="107"/>
      <c r="CD89" s="108"/>
      <c r="CE89" s="108"/>
      <c r="CF89" s="108"/>
      <c r="CG89" s="108"/>
      <c r="CH89" s="108"/>
      <c r="CI89" s="108"/>
      <c r="CJ89" s="108"/>
      <c r="CK89" s="108"/>
      <c r="CL89" s="108"/>
      <c r="CM89" s="108"/>
      <c r="CN89" s="108"/>
      <c r="CO89" s="108"/>
      <c r="CP89" s="109"/>
      <c r="CQ89" s="107"/>
      <c r="CR89" s="108"/>
      <c r="CS89" s="108"/>
      <c r="CT89" s="108"/>
      <c r="CU89" s="108"/>
      <c r="CV89" s="108"/>
      <c r="CW89" s="108"/>
      <c r="CX89" s="108"/>
      <c r="CY89" s="108"/>
      <c r="CZ89" s="108"/>
      <c r="DA89" s="108"/>
      <c r="DB89" s="108"/>
      <c r="DC89" s="108"/>
      <c r="DD89" s="109"/>
    </row>
    <row r="90" spans="1:108" s="6" customFormat="1" ht="15" customHeight="1">
      <c r="A90" s="38"/>
      <c r="B90" s="78" t="s">
        <v>118</v>
      </c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9"/>
      <c r="AY90" s="104">
        <v>226</v>
      </c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6"/>
      <c r="BN90" s="107"/>
      <c r="BO90" s="108"/>
      <c r="BP90" s="108"/>
      <c r="BQ90" s="108"/>
      <c r="BR90" s="108"/>
      <c r="BS90" s="108"/>
      <c r="BT90" s="108"/>
      <c r="BU90" s="108"/>
      <c r="BV90" s="108"/>
      <c r="BW90" s="108"/>
      <c r="BX90" s="108"/>
      <c r="BY90" s="108"/>
      <c r="BZ90" s="108"/>
      <c r="CA90" s="108"/>
      <c r="CB90" s="109"/>
      <c r="CC90" s="107"/>
      <c r="CD90" s="108"/>
      <c r="CE90" s="108"/>
      <c r="CF90" s="108"/>
      <c r="CG90" s="108"/>
      <c r="CH90" s="108"/>
      <c r="CI90" s="108"/>
      <c r="CJ90" s="108"/>
      <c r="CK90" s="108"/>
      <c r="CL90" s="108"/>
      <c r="CM90" s="108"/>
      <c r="CN90" s="108"/>
      <c r="CO90" s="108"/>
      <c r="CP90" s="109"/>
      <c r="CQ90" s="107"/>
      <c r="CR90" s="108"/>
      <c r="CS90" s="108"/>
      <c r="CT90" s="108"/>
      <c r="CU90" s="108"/>
      <c r="CV90" s="108"/>
      <c r="CW90" s="108"/>
      <c r="CX90" s="108"/>
      <c r="CY90" s="108"/>
      <c r="CZ90" s="108"/>
      <c r="DA90" s="108"/>
      <c r="DB90" s="108"/>
      <c r="DC90" s="108"/>
      <c r="DD90" s="109"/>
    </row>
    <row r="91" spans="1:108" s="6" customFormat="1" ht="30" customHeight="1">
      <c r="A91" s="38"/>
      <c r="B91" s="78" t="s">
        <v>33</v>
      </c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9"/>
      <c r="AY91" s="104">
        <v>240</v>
      </c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6"/>
      <c r="BN91" s="107">
        <f>BN93</f>
        <v>0</v>
      </c>
      <c r="BO91" s="108"/>
      <c r="BP91" s="108"/>
      <c r="BQ91" s="108"/>
      <c r="BR91" s="108"/>
      <c r="BS91" s="108"/>
      <c r="BT91" s="108"/>
      <c r="BU91" s="108"/>
      <c r="BV91" s="108"/>
      <c r="BW91" s="108"/>
      <c r="BX91" s="108"/>
      <c r="BY91" s="108"/>
      <c r="BZ91" s="108"/>
      <c r="CA91" s="108"/>
      <c r="CB91" s="109"/>
      <c r="CC91" s="107">
        <f>CC93</f>
        <v>0</v>
      </c>
      <c r="CD91" s="108"/>
      <c r="CE91" s="108"/>
      <c r="CF91" s="108"/>
      <c r="CG91" s="108"/>
      <c r="CH91" s="108"/>
      <c r="CI91" s="108"/>
      <c r="CJ91" s="108"/>
      <c r="CK91" s="108"/>
      <c r="CL91" s="108"/>
      <c r="CM91" s="108"/>
      <c r="CN91" s="108"/>
      <c r="CO91" s="108"/>
      <c r="CP91" s="109"/>
      <c r="CQ91" s="107">
        <f>CQ93</f>
        <v>0</v>
      </c>
      <c r="CR91" s="108"/>
      <c r="CS91" s="108"/>
      <c r="CT91" s="108"/>
      <c r="CU91" s="108"/>
      <c r="CV91" s="108"/>
      <c r="CW91" s="108"/>
      <c r="CX91" s="108"/>
      <c r="CY91" s="108"/>
      <c r="CZ91" s="108"/>
      <c r="DA91" s="108"/>
      <c r="DB91" s="108"/>
      <c r="DC91" s="108"/>
      <c r="DD91" s="109"/>
    </row>
    <row r="92" spans="1:108" s="6" customFormat="1" ht="14.25" customHeight="1">
      <c r="A92" s="38"/>
      <c r="B92" s="78" t="s">
        <v>1</v>
      </c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9"/>
      <c r="AY92" s="104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6"/>
      <c r="BN92" s="107"/>
      <c r="BO92" s="108"/>
      <c r="BP92" s="108"/>
      <c r="BQ92" s="108"/>
      <c r="BR92" s="108"/>
      <c r="BS92" s="108"/>
      <c r="BT92" s="108"/>
      <c r="BU92" s="108"/>
      <c r="BV92" s="108"/>
      <c r="BW92" s="108"/>
      <c r="BX92" s="108"/>
      <c r="BY92" s="108"/>
      <c r="BZ92" s="108"/>
      <c r="CA92" s="108"/>
      <c r="CB92" s="109"/>
      <c r="CC92" s="107"/>
      <c r="CD92" s="108"/>
      <c r="CE92" s="108"/>
      <c r="CF92" s="108"/>
      <c r="CG92" s="108"/>
      <c r="CH92" s="108"/>
      <c r="CI92" s="108"/>
      <c r="CJ92" s="108"/>
      <c r="CK92" s="108"/>
      <c r="CL92" s="108"/>
      <c r="CM92" s="108"/>
      <c r="CN92" s="108"/>
      <c r="CO92" s="108"/>
      <c r="CP92" s="109"/>
      <c r="CQ92" s="107"/>
      <c r="CR92" s="108"/>
      <c r="CS92" s="108"/>
      <c r="CT92" s="108"/>
      <c r="CU92" s="108"/>
      <c r="CV92" s="108"/>
      <c r="CW92" s="108"/>
      <c r="CX92" s="108"/>
      <c r="CY92" s="108"/>
      <c r="CZ92" s="108"/>
      <c r="DA92" s="108"/>
      <c r="DB92" s="108"/>
      <c r="DC92" s="108"/>
      <c r="DD92" s="109"/>
    </row>
    <row r="93" spans="1:108" s="6" customFormat="1" ht="30" customHeight="1">
      <c r="A93" s="38"/>
      <c r="B93" s="78" t="s">
        <v>134</v>
      </c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/>
      <c r="AT93" s="78"/>
      <c r="AU93" s="78"/>
      <c r="AV93" s="78"/>
      <c r="AW93" s="78"/>
      <c r="AX93" s="79"/>
      <c r="AY93" s="104">
        <v>241</v>
      </c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6"/>
      <c r="BN93" s="107"/>
      <c r="BO93" s="108"/>
      <c r="BP93" s="108"/>
      <c r="BQ93" s="108"/>
      <c r="BR93" s="108"/>
      <c r="BS93" s="108"/>
      <c r="BT93" s="108"/>
      <c r="BU93" s="108"/>
      <c r="BV93" s="108"/>
      <c r="BW93" s="108"/>
      <c r="BX93" s="108"/>
      <c r="BY93" s="108"/>
      <c r="BZ93" s="108"/>
      <c r="CA93" s="108"/>
      <c r="CB93" s="109"/>
      <c r="CC93" s="107"/>
      <c r="CD93" s="108"/>
      <c r="CE93" s="108"/>
      <c r="CF93" s="108"/>
      <c r="CG93" s="108"/>
      <c r="CH93" s="108"/>
      <c r="CI93" s="108"/>
      <c r="CJ93" s="108"/>
      <c r="CK93" s="108"/>
      <c r="CL93" s="108"/>
      <c r="CM93" s="108"/>
      <c r="CN93" s="108"/>
      <c r="CO93" s="108"/>
      <c r="CP93" s="109"/>
      <c r="CQ93" s="107"/>
      <c r="CR93" s="108"/>
      <c r="CS93" s="108"/>
      <c r="CT93" s="108"/>
      <c r="CU93" s="108"/>
      <c r="CV93" s="108"/>
      <c r="CW93" s="108"/>
      <c r="CX93" s="108"/>
      <c r="CY93" s="108"/>
      <c r="CZ93" s="108"/>
      <c r="DA93" s="108"/>
      <c r="DB93" s="108"/>
      <c r="DC93" s="108"/>
      <c r="DD93" s="109"/>
    </row>
    <row r="94" spans="1:108" s="6" customFormat="1" ht="15">
      <c r="A94" s="38"/>
      <c r="B94" s="78" t="s">
        <v>49</v>
      </c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  <c r="AV94" s="78"/>
      <c r="AW94" s="78"/>
      <c r="AX94" s="79"/>
      <c r="AY94" s="104">
        <v>260</v>
      </c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6"/>
      <c r="BN94" s="107">
        <f>BN96+BN97</f>
        <v>0</v>
      </c>
      <c r="BO94" s="108"/>
      <c r="BP94" s="108"/>
      <c r="BQ94" s="108"/>
      <c r="BR94" s="108"/>
      <c r="BS94" s="108"/>
      <c r="BT94" s="108"/>
      <c r="BU94" s="108"/>
      <c r="BV94" s="108"/>
      <c r="BW94" s="108"/>
      <c r="BX94" s="108"/>
      <c r="BY94" s="108"/>
      <c r="BZ94" s="108"/>
      <c r="CA94" s="108"/>
      <c r="CB94" s="109"/>
      <c r="CC94" s="107">
        <f>CC96+CC97</f>
        <v>0</v>
      </c>
      <c r="CD94" s="108"/>
      <c r="CE94" s="108"/>
      <c r="CF94" s="108"/>
      <c r="CG94" s="108"/>
      <c r="CH94" s="108"/>
      <c r="CI94" s="108"/>
      <c r="CJ94" s="108"/>
      <c r="CK94" s="108"/>
      <c r="CL94" s="108"/>
      <c r="CM94" s="108"/>
      <c r="CN94" s="108"/>
      <c r="CO94" s="108"/>
      <c r="CP94" s="109"/>
      <c r="CQ94" s="107">
        <f>CQ96+CQ97</f>
        <v>0</v>
      </c>
      <c r="CR94" s="108"/>
      <c r="CS94" s="108"/>
      <c r="CT94" s="108"/>
      <c r="CU94" s="108"/>
      <c r="CV94" s="108"/>
      <c r="CW94" s="108"/>
      <c r="CX94" s="108"/>
      <c r="CY94" s="108"/>
      <c r="CZ94" s="108"/>
      <c r="DA94" s="108"/>
      <c r="DB94" s="108"/>
      <c r="DC94" s="108"/>
      <c r="DD94" s="109"/>
    </row>
    <row r="95" spans="1:108" s="6" customFormat="1" ht="14.25" customHeight="1">
      <c r="A95" s="38"/>
      <c r="B95" s="78" t="s">
        <v>1</v>
      </c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78"/>
      <c r="AS95" s="78"/>
      <c r="AT95" s="78"/>
      <c r="AU95" s="78"/>
      <c r="AV95" s="78"/>
      <c r="AW95" s="78"/>
      <c r="AX95" s="79"/>
      <c r="AY95" s="104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6"/>
      <c r="BN95" s="107"/>
      <c r="BO95" s="108"/>
      <c r="BP95" s="108"/>
      <c r="BQ95" s="108"/>
      <c r="BR95" s="108"/>
      <c r="BS95" s="108"/>
      <c r="BT95" s="108"/>
      <c r="BU95" s="108"/>
      <c r="BV95" s="108"/>
      <c r="BW95" s="108"/>
      <c r="BX95" s="108"/>
      <c r="BY95" s="108"/>
      <c r="BZ95" s="108"/>
      <c r="CA95" s="108"/>
      <c r="CB95" s="109"/>
      <c r="CC95" s="107"/>
      <c r="CD95" s="108"/>
      <c r="CE95" s="108"/>
      <c r="CF95" s="108"/>
      <c r="CG95" s="108"/>
      <c r="CH95" s="108"/>
      <c r="CI95" s="108"/>
      <c r="CJ95" s="108"/>
      <c r="CK95" s="108"/>
      <c r="CL95" s="108"/>
      <c r="CM95" s="108"/>
      <c r="CN95" s="108"/>
      <c r="CO95" s="108"/>
      <c r="CP95" s="109"/>
      <c r="CQ95" s="107"/>
      <c r="CR95" s="108"/>
      <c r="CS95" s="108"/>
      <c r="CT95" s="108"/>
      <c r="CU95" s="108"/>
      <c r="CV95" s="108"/>
      <c r="CW95" s="108"/>
      <c r="CX95" s="108"/>
      <c r="CY95" s="108"/>
      <c r="CZ95" s="108"/>
      <c r="DA95" s="108"/>
      <c r="DB95" s="108"/>
      <c r="DC95" s="108"/>
      <c r="DD95" s="109"/>
    </row>
    <row r="96" spans="1:108" s="6" customFormat="1" ht="15" customHeight="1">
      <c r="A96" s="38"/>
      <c r="B96" s="78" t="s">
        <v>119</v>
      </c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9"/>
      <c r="AY96" s="104">
        <v>262</v>
      </c>
      <c r="AZ96" s="105"/>
      <c r="BA96" s="105"/>
      <c r="BB96" s="105"/>
      <c r="BC96" s="105"/>
      <c r="BD96" s="105"/>
      <c r="BE96" s="105"/>
      <c r="BF96" s="105"/>
      <c r="BG96" s="105"/>
      <c r="BH96" s="105"/>
      <c r="BI96" s="105"/>
      <c r="BJ96" s="105"/>
      <c r="BK96" s="105"/>
      <c r="BL96" s="105"/>
      <c r="BM96" s="106"/>
      <c r="BN96" s="107"/>
      <c r="BO96" s="108"/>
      <c r="BP96" s="108"/>
      <c r="BQ96" s="108"/>
      <c r="BR96" s="108"/>
      <c r="BS96" s="108"/>
      <c r="BT96" s="108"/>
      <c r="BU96" s="108"/>
      <c r="BV96" s="108"/>
      <c r="BW96" s="108"/>
      <c r="BX96" s="108"/>
      <c r="BY96" s="108"/>
      <c r="BZ96" s="108"/>
      <c r="CA96" s="108"/>
      <c r="CB96" s="109"/>
      <c r="CC96" s="107"/>
      <c r="CD96" s="108"/>
      <c r="CE96" s="108"/>
      <c r="CF96" s="108"/>
      <c r="CG96" s="108"/>
      <c r="CH96" s="108"/>
      <c r="CI96" s="108"/>
      <c r="CJ96" s="108"/>
      <c r="CK96" s="108"/>
      <c r="CL96" s="108"/>
      <c r="CM96" s="108"/>
      <c r="CN96" s="108"/>
      <c r="CO96" s="108"/>
      <c r="CP96" s="109"/>
      <c r="CQ96" s="107"/>
      <c r="CR96" s="108"/>
      <c r="CS96" s="108"/>
      <c r="CT96" s="108"/>
      <c r="CU96" s="108"/>
      <c r="CV96" s="108"/>
      <c r="CW96" s="108"/>
      <c r="CX96" s="108"/>
      <c r="CY96" s="108"/>
      <c r="CZ96" s="108"/>
      <c r="DA96" s="108"/>
      <c r="DB96" s="108"/>
      <c r="DC96" s="108"/>
      <c r="DD96" s="109"/>
    </row>
    <row r="97" spans="1:108" s="6" customFormat="1" ht="45" customHeight="1">
      <c r="A97" s="38"/>
      <c r="B97" s="78" t="s">
        <v>120</v>
      </c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9"/>
      <c r="AY97" s="104">
        <v>263</v>
      </c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6"/>
      <c r="BN97" s="107"/>
      <c r="BO97" s="108"/>
      <c r="BP97" s="108"/>
      <c r="BQ97" s="108"/>
      <c r="BR97" s="108"/>
      <c r="BS97" s="108"/>
      <c r="BT97" s="108"/>
      <c r="BU97" s="108"/>
      <c r="BV97" s="108"/>
      <c r="BW97" s="108"/>
      <c r="BX97" s="108"/>
      <c r="BY97" s="108"/>
      <c r="BZ97" s="108"/>
      <c r="CA97" s="108"/>
      <c r="CB97" s="109"/>
      <c r="CC97" s="107"/>
      <c r="CD97" s="108"/>
      <c r="CE97" s="108"/>
      <c r="CF97" s="108"/>
      <c r="CG97" s="108"/>
      <c r="CH97" s="108"/>
      <c r="CI97" s="108"/>
      <c r="CJ97" s="108"/>
      <c r="CK97" s="108"/>
      <c r="CL97" s="108"/>
      <c r="CM97" s="108"/>
      <c r="CN97" s="108"/>
      <c r="CO97" s="108"/>
      <c r="CP97" s="109"/>
      <c r="CQ97" s="107"/>
      <c r="CR97" s="108"/>
      <c r="CS97" s="108"/>
      <c r="CT97" s="108"/>
      <c r="CU97" s="108"/>
      <c r="CV97" s="108"/>
      <c r="CW97" s="108"/>
      <c r="CX97" s="108"/>
      <c r="CY97" s="108"/>
      <c r="CZ97" s="108"/>
      <c r="DA97" s="108"/>
      <c r="DB97" s="108"/>
      <c r="DC97" s="108"/>
      <c r="DD97" s="109"/>
    </row>
    <row r="98" spans="1:108" s="6" customFormat="1" ht="15">
      <c r="A98" s="38"/>
      <c r="B98" s="78" t="s">
        <v>50</v>
      </c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78"/>
      <c r="AS98" s="78"/>
      <c r="AT98" s="78"/>
      <c r="AU98" s="78"/>
      <c r="AV98" s="78"/>
      <c r="AW98" s="78"/>
      <c r="AX98" s="79"/>
      <c r="AY98" s="104">
        <v>290</v>
      </c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6"/>
      <c r="BN98" s="110">
        <v>53400</v>
      </c>
      <c r="BO98" s="108"/>
      <c r="BP98" s="108"/>
      <c r="BQ98" s="108"/>
      <c r="BR98" s="108"/>
      <c r="BS98" s="108"/>
      <c r="BT98" s="108"/>
      <c r="BU98" s="108"/>
      <c r="BV98" s="108"/>
      <c r="BW98" s="108"/>
      <c r="BX98" s="108"/>
      <c r="BY98" s="108"/>
      <c r="BZ98" s="108"/>
      <c r="CA98" s="108"/>
      <c r="CB98" s="109"/>
      <c r="CC98" s="107"/>
      <c r="CD98" s="108"/>
      <c r="CE98" s="108"/>
      <c r="CF98" s="108"/>
      <c r="CG98" s="108"/>
      <c r="CH98" s="108"/>
      <c r="CI98" s="108"/>
      <c r="CJ98" s="108"/>
      <c r="CK98" s="108"/>
      <c r="CL98" s="108"/>
      <c r="CM98" s="108"/>
      <c r="CN98" s="108"/>
      <c r="CO98" s="108"/>
      <c r="CP98" s="109"/>
      <c r="CQ98" s="107"/>
      <c r="CR98" s="108"/>
      <c r="CS98" s="108"/>
      <c r="CT98" s="108"/>
      <c r="CU98" s="108"/>
      <c r="CV98" s="108"/>
      <c r="CW98" s="108"/>
      <c r="CX98" s="108"/>
      <c r="CY98" s="108"/>
      <c r="CZ98" s="108"/>
      <c r="DA98" s="108"/>
      <c r="DB98" s="108"/>
      <c r="DC98" s="108"/>
      <c r="DD98" s="109"/>
    </row>
    <row r="99" spans="1:108" s="6" customFormat="1" ht="15" customHeight="1">
      <c r="A99" s="38"/>
      <c r="B99" s="78" t="s">
        <v>23</v>
      </c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78"/>
      <c r="AW99" s="78"/>
      <c r="AX99" s="79"/>
      <c r="AY99" s="104">
        <v>300</v>
      </c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6"/>
      <c r="BN99" s="107">
        <f>BN101+BN102</f>
        <v>0</v>
      </c>
      <c r="BO99" s="108"/>
      <c r="BP99" s="108"/>
      <c r="BQ99" s="108"/>
      <c r="BR99" s="108"/>
      <c r="BS99" s="108"/>
      <c r="BT99" s="108"/>
      <c r="BU99" s="108"/>
      <c r="BV99" s="108"/>
      <c r="BW99" s="108"/>
      <c r="BX99" s="108"/>
      <c r="BY99" s="108"/>
      <c r="BZ99" s="108"/>
      <c r="CA99" s="108"/>
      <c r="CB99" s="109"/>
      <c r="CC99" s="107">
        <f>CC101+CC102</f>
        <v>0</v>
      </c>
      <c r="CD99" s="108"/>
      <c r="CE99" s="108"/>
      <c r="CF99" s="108"/>
      <c r="CG99" s="108"/>
      <c r="CH99" s="108"/>
      <c r="CI99" s="108"/>
      <c r="CJ99" s="108"/>
      <c r="CK99" s="108"/>
      <c r="CL99" s="108"/>
      <c r="CM99" s="108"/>
      <c r="CN99" s="108"/>
      <c r="CO99" s="108"/>
      <c r="CP99" s="109"/>
      <c r="CQ99" s="107">
        <f>CQ101+CQ102</f>
        <v>0</v>
      </c>
      <c r="CR99" s="108"/>
      <c r="CS99" s="108"/>
      <c r="CT99" s="108"/>
      <c r="CU99" s="108"/>
      <c r="CV99" s="108"/>
      <c r="CW99" s="108"/>
      <c r="CX99" s="108"/>
      <c r="CY99" s="108"/>
      <c r="CZ99" s="108"/>
      <c r="DA99" s="108"/>
      <c r="DB99" s="108"/>
      <c r="DC99" s="108"/>
      <c r="DD99" s="109"/>
    </row>
    <row r="100" spans="1:108" s="6" customFormat="1" ht="14.25" customHeight="1">
      <c r="A100" s="38"/>
      <c r="B100" s="78" t="s">
        <v>1</v>
      </c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  <c r="AT100" s="78"/>
      <c r="AU100" s="78"/>
      <c r="AV100" s="78"/>
      <c r="AW100" s="78"/>
      <c r="AX100" s="79"/>
      <c r="AY100" s="104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6"/>
      <c r="BN100" s="107"/>
      <c r="BO100" s="108"/>
      <c r="BP100" s="108"/>
      <c r="BQ100" s="108"/>
      <c r="BR100" s="108"/>
      <c r="BS100" s="108"/>
      <c r="BT100" s="108"/>
      <c r="BU100" s="108"/>
      <c r="BV100" s="108"/>
      <c r="BW100" s="108"/>
      <c r="BX100" s="108"/>
      <c r="BY100" s="108"/>
      <c r="BZ100" s="108"/>
      <c r="CA100" s="108"/>
      <c r="CB100" s="109"/>
      <c r="CC100" s="107"/>
      <c r="CD100" s="108"/>
      <c r="CE100" s="108"/>
      <c r="CF100" s="108"/>
      <c r="CG100" s="108"/>
      <c r="CH100" s="108"/>
      <c r="CI100" s="108"/>
      <c r="CJ100" s="108"/>
      <c r="CK100" s="108"/>
      <c r="CL100" s="108"/>
      <c r="CM100" s="108"/>
      <c r="CN100" s="108"/>
      <c r="CO100" s="108"/>
      <c r="CP100" s="109"/>
      <c r="CQ100" s="107"/>
      <c r="CR100" s="108"/>
      <c r="CS100" s="108"/>
      <c r="CT100" s="108"/>
      <c r="CU100" s="108"/>
      <c r="CV100" s="108"/>
      <c r="CW100" s="108"/>
      <c r="CX100" s="108"/>
      <c r="CY100" s="108"/>
      <c r="CZ100" s="108"/>
      <c r="DA100" s="108"/>
      <c r="DB100" s="108"/>
      <c r="DC100" s="108"/>
      <c r="DD100" s="109"/>
    </row>
    <row r="101" spans="1:108" s="6" customFormat="1" ht="15">
      <c r="A101" s="38"/>
      <c r="B101" s="78" t="s">
        <v>121</v>
      </c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9"/>
      <c r="AY101" s="104">
        <v>310</v>
      </c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6"/>
      <c r="BN101" s="107"/>
      <c r="BO101" s="108"/>
      <c r="BP101" s="108"/>
      <c r="BQ101" s="108"/>
      <c r="BR101" s="108"/>
      <c r="BS101" s="108"/>
      <c r="BT101" s="108"/>
      <c r="BU101" s="108"/>
      <c r="BV101" s="108"/>
      <c r="BW101" s="108"/>
      <c r="BX101" s="108"/>
      <c r="BY101" s="108"/>
      <c r="BZ101" s="108"/>
      <c r="CA101" s="108"/>
      <c r="CB101" s="109"/>
      <c r="CC101" s="107"/>
      <c r="CD101" s="108"/>
      <c r="CE101" s="108"/>
      <c r="CF101" s="108"/>
      <c r="CG101" s="108"/>
      <c r="CH101" s="108"/>
      <c r="CI101" s="108"/>
      <c r="CJ101" s="108"/>
      <c r="CK101" s="108"/>
      <c r="CL101" s="108"/>
      <c r="CM101" s="108"/>
      <c r="CN101" s="108"/>
      <c r="CO101" s="108"/>
      <c r="CP101" s="109"/>
      <c r="CQ101" s="107"/>
      <c r="CR101" s="108"/>
      <c r="CS101" s="108"/>
      <c r="CT101" s="108"/>
      <c r="CU101" s="108"/>
      <c r="CV101" s="108"/>
      <c r="CW101" s="108"/>
      <c r="CX101" s="108"/>
      <c r="CY101" s="108"/>
      <c r="CZ101" s="108"/>
      <c r="DA101" s="108"/>
      <c r="DB101" s="108"/>
      <c r="DC101" s="108"/>
      <c r="DD101" s="109"/>
    </row>
    <row r="102" spans="1:108" s="6" customFormat="1" ht="15" customHeight="1">
      <c r="A102" s="38"/>
      <c r="B102" s="78" t="s">
        <v>122</v>
      </c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8"/>
      <c r="AW102" s="78"/>
      <c r="AX102" s="79"/>
      <c r="AY102" s="104">
        <v>340</v>
      </c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6"/>
      <c r="BN102" s="107"/>
      <c r="BO102" s="108"/>
      <c r="BP102" s="108"/>
      <c r="BQ102" s="108"/>
      <c r="BR102" s="108"/>
      <c r="BS102" s="108"/>
      <c r="BT102" s="108"/>
      <c r="BU102" s="108"/>
      <c r="BV102" s="108"/>
      <c r="BW102" s="108"/>
      <c r="BX102" s="108"/>
      <c r="BY102" s="108"/>
      <c r="BZ102" s="108"/>
      <c r="CA102" s="108"/>
      <c r="CB102" s="109"/>
      <c r="CC102" s="107"/>
      <c r="CD102" s="108"/>
      <c r="CE102" s="108"/>
      <c r="CF102" s="108"/>
      <c r="CG102" s="108"/>
      <c r="CH102" s="108"/>
      <c r="CI102" s="108"/>
      <c r="CJ102" s="108"/>
      <c r="CK102" s="108"/>
      <c r="CL102" s="108"/>
      <c r="CM102" s="108"/>
      <c r="CN102" s="108"/>
      <c r="CO102" s="108"/>
      <c r="CP102" s="109"/>
      <c r="CQ102" s="107"/>
      <c r="CR102" s="108"/>
      <c r="CS102" s="108"/>
      <c r="CT102" s="108"/>
      <c r="CU102" s="108"/>
      <c r="CV102" s="108"/>
      <c r="CW102" s="108"/>
      <c r="CX102" s="108"/>
      <c r="CY102" s="108"/>
      <c r="CZ102" s="108"/>
      <c r="DA102" s="108"/>
      <c r="DB102" s="108"/>
      <c r="DC102" s="108"/>
      <c r="DD102" s="109"/>
    </row>
    <row r="103" spans="1:108" s="6" customFormat="1" ht="112.5" customHeight="1">
      <c r="A103" s="38"/>
      <c r="B103" s="91" t="s">
        <v>140</v>
      </c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  <c r="AS103" s="91"/>
      <c r="AT103" s="91"/>
      <c r="AU103" s="91"/>
      <c r="AV103" s="91"/>
      <c r="AW103" s="91"/>
      <c r="AX103" s="92"/>
      <c r="AY103" s="117"/>
      <c r="AZ103" s="118"/>
      <c r="BA103" s="118"/>
      <c r="BB103" s="118"/>
      <c r="BC103" s="118"/>
      <c r="BD103" s="118"/>
      <c r="BE103" s="118"/>
      <c r="BF103" s="118"/>
      <c r="BG103" s="118"/>
      <c r="BH103" s="118"/>
      <c r="BI103" s="118"/>
      <c r="BJ103" s="118"/>
      <c r="BK103" s="118"/>
      <c r="BL103" s="118"/>
      <c r="BM103" s="119"/>
      <c r="BN103" s="111">
        <f>BN105+BN110+BN118+BN121+BN125+BN126</f>
        <v>0</v>
      </c>
      <c r="BO103" s="112"/>
      <c r="BP103" s="112"/>
      <c r="BQ103" s="112"/>
      <c r="BR103" s="112"/>
      <c r="BS103" s="112"/>
      <c r="BT103" s="112"/>
      <c r="BU103" s="112"/>
      <c r="BV103" s="112"/>
      <c r="BW103" s="112"/>
      <c r="BX103" s="112"/>
      <c r="BY103" s="112"/>
      <c r="BZ103" s="112"/>
      <c r="CA103" s="112"/>
      <c r="CB103" s="113"/>
      <c r="CC103" s="111">
        <f>CC105+CC110+CC118+CC121+CC125+CC126</f>
        <v>0</v>
      </c>
      <c r="CD103" s="112"/>
      <c r="CE103" s="112"/>
      <c r="CF103" s="112"/>
      <c r="CG103" s="112"/>
      <c r="CH103" s="112"/>
      <c r="CI103" s="112"/>
      <c r="CJ103" s="112"/>
      <c r="CK103" s="112"/>
      <c r="CL103" s="112"/>
      <c r="CM103" s="112"/>
      <c r="CN103" s="112"/>
      <c r="CO103" s="112"/>
      <c r="CP103" s="113"/>
      <c r="CQ103" s="111">
        <f>CQ105+CQ110+CQ118+CQ121+CQ125+CQ126</f>
        <v>0</v>
      </c>
      <c r="CR103" s="112"/>
      <c r="CS103" s="112"/>
      <c r="CT103" s="112"/>
      <c r="CU103" s="112"/>
      <c r="CV103" s="112"/>
      <c r="CW103" s="112"/>
      <c r="CX103" s="112"/>
      <c r="CY103" s="112"/>
      <c r="CZ103" s="112"/>
      <c r="DA103" s="112"/>
      <c r="DB103" s="112"/>
      <c r="DC103" s="112"/>
      <c r="DD103" s="113"/>
    </row>
    <row r="104" spans="1:108" s="6" customFormat="1" ht="15">
      <c r="A104" s="38"/>
      <c r="B104" s="78" t="s">
        <v>7</v>
      </c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9"/>
      <c r="AY104" s="104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6"/>
      <c r="BN104" s="107"/>
      <c r="BO104" s="108"/>
      <c r="BP104" s="108"/>
      <c r="BQ104" s="108"/>
      <c r="BR104" s="108"/>
      <c r="BS104" s="108"/>
      <c r="BT104" s="108"/>
      <c r="BU104" s="108"/>
      <c r="BV104" s="108"/>
      <c r="BW104" s="108"/>
      <c r="BX104" s="108"/>
      <c r="BY104" s="108"/>
      <c r="BZ104" s="108"/>
      <c r="CA104" s="108"/>
      <c r="CB104" s="109"/>
      <c r="CC104" s="107"/>
      <c r="CD104" s="108"/>
      <c r="CE104" s="108"/>
      <c r="CF104" s="108"/>
      <c r="CG104" s="108"/>
      <c r="CH104" s="108"/>
      <c r="CI104" s="108"/>
      <c r="CJ104" s="108"/>
      <c r="CK104" s="108"/>
      <c r="CL104" s="108"/>
      <c r="CM104" s="108"/>
      <c r="CN104" s="108"/>
      <c r="CO104" s="108"/>
      <c r="CP104" s="109"/>
      <c r="CQ104" s="107"/>
      <c r="CR104" s="108"/>
      <c r="CS104" s="108"/>
      <c r="CT104" s="108"/>
      <c r="CU104" s="108"/>
      <c r="CV104" s="108"/>
      <c r="CW104" s="108"/>
      <c r="CX104" s="108"/>
      <c r="CY104" s="108"/>
      <c r="CZ104" s="108"/>
      <c r="DA104" s="108"/>
      <c r="DB104" s="108"/>
      <c r="DC104" s="108"/>
      <c r="DD104" s="109"/>
    </row>
    <row r="105" spans="1:108" s="6" customFormat="1" ht="30" customHeight="1">
      <c r="A105" s="38"/>
      <c r="B105" s="78" t="s">
        <v>29</v>
      </c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78"/>
      <c r="AW105" s="78"/>
      <c r="AX105" s="79"/>
      <c r="AY105" s="104">
        <v>210</v>
      </c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6"/>
      <c r="BN105" s="107">
        <f>SUM(BN107:CB109)</f>
        <v>0</v>
      </c>
      <c r="BO105" s="108"/>
      <c r="BP105" s="108"/>
      <c r="BQ105" s="108"/>
      <c r="BR105" s="108"/>
      <c r="BS105" s="108"/>
      <c r="BT105" s="108"/>
      <c r="BU105" s="108"/>
      <c r="BV105" s="108"/>
      <c r="BW105" s="108"/>
      <c r="BX105" s="108"/>
      <c r="BY105" s="108"/>
      <c r="BZ105" s="108"/>
      <c r="CA105" s="108"/>
      <c r="CB105" s="109"/>
      <c r="CC105" s="107">
        <f>SUM(CC107:CP109)</f>
        <v>0</v>
      </c>
      <c r="CD105" s="108"/>
      <c r="CE105" s="108"/>
      <c r="CF105" s="108"/>
      <c r="CG105" s="108"/>
      <c r="CH105" s="108"/>
      <c r="CI105" s="108"/>
      <c r="CJ105" s="108"/>
      <c r="CK105" s="108"/>
      <c r="CL105" s="108"/>
      <c r="CM105" s="108"/>
      <c r="CN105" s="108"/>
      <c r="CO105" s="108"/>
      <c r="CP105" s="109"/>
      <c r="CQ105" s="107">
        <f>SUM(CQ107:DD109)</f>
        <v>0</v>
      </c>
      <c r="CR105" s="108"/>
      <c r="CS105" s="108"/>
      <c r="CT105" s="108"/>
      <c r="CU105" s="108"/>
      <c r="CV105" s="108"/>
      <c r="CW105" s="108"/>
      <c r="CX105" s="108"/>
      <c r="CY105" s="108"/>
      <c r="CZ105" s="108"/>
      <c r="DA105" s="108"/>
      <c r="DB105" s="108"/>
      <c r="DC105" s="108"/>
      <c r="DD105" s="109"/>
    </row>
    <row r="106" spans="1:108" s="6" customFormat="1" ht="15">
      <c r="A106" s="38"/>
      <c r="B106" s="78" t="s">
        <v>1</v>
      </c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78"/>
      <c r="AW106" s="78"/>
      <c r="AX106" s="79"/>
      <c r="AY106" s="104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6"/>
      <c r="BN106" s="107"/>
      <c r="BO106" s="108"/>
      <c r="BP106" s="108"/>
      <c r="BQ106" s="108"/>
      <c r="BR106" s="108"/>
      <c r="BS106" s="108"/>
      <c r="BT106" s="108"/>
      <c r="BU106" s="108"/>
      <c r="BV106" s="108"/>
      <c r="BW106" s="108"/>
      <c r="BX106" s="108"/>
      <c r="BY106" s="108"/>
      <c r="BZ106" s="108"/>
      <c r="CA106" s="108"/>
      <c r="CB106" s="109"/>
      <c r="CC106" s="107"/>
      <c r="CD106" s="108"/>
      <c r="CE106" s="108"/>
      <c r="CF106" s="108"/>
      <c r="CG106" s="108"/>
      <c r="CH106" s="108"/>
      <c r="CI106" s="108"/>
      <c r="CJ106" s="108"/>
      <c r="CK106" s="108"/>
      <c r="CL106" s="108"/>
      <c r="CM106" s="108"/>
      <c r="CN106" s="108"/>
      <c r="CO106" s="108"/>
      <c r="CP106" s="109"/>
      <c r="CQ106" s="107"/>
      <c r="CR106" s="108"/>
      <c r="CS106" s="108"/>
      <c r="CT106" s="108"/>
      <c r="CU106" s="108"/>
      <c r="CV106" s="108"/>
      <c r="CW106" s="108"/>
      <c r="CX106" s="108"/>
      <c r="CY106" s="108"/>
      <c r="CZ106" s="108"/>
      <c r="DA106" s="108"/>
      <c r="DB106" s="108"/>
      <c r="DC106" s="108"/>
      <c r="DD106" s="109"/>
    </row>
    <row r="107" spans="1:108" s="6" customFormat="1" ht="15">
      <c r="A107" s="38"/>
      <c r="B107" s="78" t="s">
        <v>30</v>
      </c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9"/>
      <c r="AY107" s="104">
        <v>211</v>
      </c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6"/>
      <c r="BN107" s="107"/>
      <c r="BO107" s="108"/>
      <c r="BP107" s="108"/>
      <c r="BQ107" s="108"/>
      <c r="BR107" s="108"/>
      <c r="BS107" s="108"/>
      <c r="BT107" s="108"/>
      <c r="BU107" s="108"/>
      <c r="BV107" s="108"/>
      <c r="BW107" s="108"/>
      <c r="BX107" s="108"/>
      <c r="BY107" s="108"/>
      <c r="BZ107" s="108"/>
      <c r="CA107" s="108"/>
      <c r="CB107" s="109"/>
      <c r="CC107" s="107"/>
      <c r="CD107" s="108"/>
      <c r="CE107" s="108"/>
      <c r="CF107" s="108"/>
      <c r="CG107" s="108"/>
      <c r="CH107" s="108"/>
      <c r="CI107" s="108"/>
      <c r="CJ107" s="108"/>
      <c r="CK107" s="108"/>
      <c r="CL107" s="108"/>
      <c r="CM107" s="108"/>
      <c r="CN107" s="108"/>
      <c r="CO107" s="108"/>
      <c r="CP107" s="109"/>
      <c r="CQ107" s="107"/>
      <c r="CR107" s="108"/>
      <c r="CS107" s="108"/>
      <c r="CT107" s="108"/>
      <c r="CU107" s="108"/>
      <c r="CV107" s="108"/>
      <c r="CW107" s="108"/>
      <c r="CX107" s="108"/>
      <c r="CY107" s="108"/>
      <c r="CZ107" s="108"/>
      <c r="DA107" s="108"/>
      <c r="DB107" s="108"/>
      <c r="DC107" s="108"/>
      <c r="DD107" s="109"/>
    </row>
    <row r="108" spans="1:108" s="6" customFormat="1" ht="15">
      <c r="A108" s="38"/>
      <c r="B108" s="78" t="s">
        <v>31</v>
      </c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78"/>
      <c r="AW108" s="78"/>
      <c r="AX108" s="79"/>
      <c r="AY108" s="104">
        <v>212</v>
      </c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6"/>
      <c r="BN108" s="107"/>
      <c r="BO108" s="108"/>
      <c r="BP108" s="108"/>
      <c r="BQ108" s="108"/>
      <c r="BR108" s="108"/>
      <c r="BS108" s="108"/>
      <c r="BT108" s="108"/>
      <c r="BU108" s="108"/>
      <c r="BV108" s="108"/>
      <c r="BW108" s="108"/>
      <c r="BX108" s="108"/>
      <c r="BY108" s="108"/>
      <c r="BZ108" s="108"/>
      <c r="CA108" s="108"/>
      <c r="CB108" s="109"/>
      <c r="CC108" s="107"/>
      <c r="CD108" s="108"/>
      <c r="CE108" s="108"/>
      <c r="CF108" s="108"/>
      <c r="CG108" s="108"/>
      <c r="CH108" s="108"/>
      <c r="CI108" s="108"/>
      <c r="CJ108" s="108"/>
      <c r="CK108" s="108"/>
      <c r="CL108" s="108"/>
      <c r="CM108" s="108"/>
      <c r="CN108" s="108"/>
      <c r="CO108" s="108"/>
      <c r="CP108" s="109"/>
      <c r="CQ108" s="107"/>
      <c r="CR108" s="108"/>
      <c r="CS108" s="108"/>
      <c r="CT108" s="108"/>
      <c r="CU108" s="108"/>
      <c r="CV108" s="108"/>
      <c r="CW108" s="108"/>
      <c r="CX108" s="108"/>
      <c r="CY108" s="108"/>
      <c r="CZ108" s="108"/>
      <c r="DA108" s="108"/>
      <c r="DB108" s="108"/>
      <c r="DC108" s="108"/>
      <c r="DD108" s="109"/>
    </row>
    <row r="109" spans="1:108" s="6" customFormat="1" ht="15">
      <c r="A109" s="38"/>
      <c r="B109" s="78" t="s">
        <v>93</v>
      </c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78"/>
      <c r="AW109" s="78"/>
      <c r="AX109" s="79"/>
      <c r="AY109" s="104">
        <v>213</v>
      </c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6"/>
      <c r="BN109" s="107"/>
      <c r="BO109" s="108"/>
      <c r="BP109" s="108"/>
      <c r="BQ109" s="108"/>
      <c r="BR109" s="108"/>
      <c r="BS109" s="108"/>
      <c r="BT109" s="108"/>
      <c r="BU109" s="108"/>
      <c r="BV109" s="108"/>
      <c r="BW109" s="108"/>
      <c r="BX109" s="108"/>
      <c r="BY109" s="108"/>
      <c r="BZ109" s="108"/>
      <c r="CA109" s="108"/>
      <c r="CB109" s="109"/>
      <c r="CC109" s="107"/>
      <c r="CD109" s="108"/>
      <c r="CE109" s="108"/>
      <c r="CF109" s="108"/>
      <c r="CG109" s="108"/>
      <c r="CH109" s="108"/>
      <c r="CI109" s="108"/>
      <c r="CJ109" s="108"/>
      <c r="CK109" s="108"/>
      <c r="CL109" s="108"/>
      <c r="CM109" s="108"/>
      <c r="CN109" s="108"/>
      <c r="CO109" s="108"/>
      <c r="CP109" s="109"/>
      <c r="CQ109" s="107"/>
      <c r="CR109" s="108"/>
      <c r="CS109" s="108"/>
      <c r="CT109" s="108"/>
      <c r="CU109" s="108"/>
      <c r="CV109" s="108"/>
      <c r="CW109" s="108"/>
      <c r="CX109" s="108"/>
      <c r="CY109" s="108"/>
      <c r="CZ109" s="108"/>
      <c r="DA109" s="108"/>
      <c r="DB109" s="108"/>
      <c r="DC109" s="108"/>
      <c r="DD109" s="109"/>
    </row>
    <row r="110" spans="1:108" s="6" customFormat="1" ht="15" customHeight="1">
      <c r="A110" s="38"/>
      <c r="B110" s="78" t="s">
        <v>32</v>
      </c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79"/>
      <c r="AY110" s="104">
        <v>220</v>
      </c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6"/>
      <c r="BN110" s="107">
        <f>SUM(BN112:CB117)</f>
        <v>0</v>
      </c>
      <c r="BO110" s="108"/>
      <c r="BP110" s="108"/>
      <c r="BQ110" s="108"/>
      <c r="BR110" s="108"/>
      <c r="BS110" s="108"/>
      <c r="BT110" s="108"/>
      <c r="BU110" s="108"/>
      <c r="BV110" s="108"/>
      <c r="BW110" s="108"/>
      <c r="BX110" s="108"/>
      <c r="BY110" s="108"/>
      <c r="BZ110" s="108"/>
      <c r="CA110" s="108"/>
      <c r="CB110" s="109"/>
      <c r="CC110" s="107">
        <f>SUM(CC112:CP117)</f>
        <v>0</v>
      </c>
      <c r="CD110" s="108"/>
      <c r="CE110" s="108"/>
      <c r="CF110" s="108"/>
      <c r="CG110" s="108"/>
      <c r="CH110" s="108"/>
      <c r="CI110" s="108"/>
      <c r="CJ110" s="108"/>
      <c r="CK110" s="108"/>
      <c r="CL110" s="108"/>
      <c r="CM110" s="108"/>
      <c r="CN110" s="108"/>
      <c r="CO110" s="108"/>
      <c r="CP110" s="109"/>
      <c r="CQ110" s="107">
        <f>SUM(CQ112:DD117)</f>
        <v>0</v>
      </c>
      <c r="CR110" s="108"/>
      <c r="CS110" s="108"/>
      <c r="CT110" s="108"/>
      <c r="CU110" s="108"/>
      <c r="CV110" s="108"/>
      <c r="CW110" s="108"/>
      <c r="CX110" s="108"/>
      <c r="CY110" s="108"/>
      <c r="CZ110" s="108"/>
      <c r="DA110" s="108"/>
      <c r="DB110" s="108"/>
      <c r="DC110" s="108"/>
      <c r="DD110" s="109"/>
    </row>
    <row r="111" spans="1:108" s="6" customFormat="1" ht="15">
      <c r="A111" s="38"/>
      <c r="B111" s="78" t="s">
        <v>1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79"/>
      <c r="AY111" s="104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6"/>
      <c r="BN111" s="107"/>
      <c r="BO111" s="108"/>
      <c r="BP111" s="108"/>
      <c r="BQ111" s="108"/>
      <c r="BR111" s="108"/>
      <c r="BS111" s="108"/>
      <c r="BT111" s="108"/>
      <c r="BU111" s="108"/>
      <c r="BV111" s="108"/>
      <c r="BW111" s="108"/>
      <c r="BX111" s="108"/>
      <c r="BY111" s="108"/>
      <c r="BZ111" s="108"/>
      <c r="CA111" s="108"/>
      <c r="CB111" s="109"/>
      <c r="CC111" s="107"/>
      <c r="CD111" s="108"/>
      <c r="CE111" s="108"/>
      <c r="CF111" s="108"/>
      <c r="CG111" s="108"/>
      <c r="CH111" s="108"/>
      <c r="CI111" s="108"/>
      <c r="CJ111" s="108"/>
      <c r="CK111" s="108"/>
      <c r="CL111" s="108"/>
      <c r="CM111" s="108"/>
      <c r="CN111" s="108"/>
      <c r="CO111" s="108"/>
      <c r="CP111" s="109"/>
      <c r="CQ111" s="107"/>
      <c r="CR111" s="108"/>
      <c r="CS111" s="108"/>
      <c r="CT111" s="108"/>
      <c r="CU111" s="108"/>
      <c r="CV111" s="108"/>
      <c r="CW111" s="108"/>
      <c r="CX111" s="108"/>
      <c r="CY111" s="108"/>
      <c r="CZ111" s="108"/>
      <c r="DA111" s="108"/>
      <c r="DB111" s="108"/>
      <c r="DC111" s="108"/>
      <c r="DD111" s="109"/>
    </row>
    <row r="112" spans="1:108" s="6" customFormat="1" ht="15" customHeight="1">
      <c r="A112" s="38"/>
      <c r="B112" s="78" t="s">
        <v>113</v>
      </c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78"/>
      <c r="AW112" s="78"/>
      <c r="AX112" s="79"/>
      <c r="AY112" s="104">
        <v>221</v>
      </c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6"/>
      <c r="BN112" s="107"/>
      <c r="BO112" s="108"/>
      <c r="BP112" s="108"/>
      <c r="BQ112" s="108"/>
      <c r="BR112" s="108"/>
      <c r="BS112" s="108"/>
      <c r="BT112" s="108"/>
      <c r="BU112" s="108"/>
      <c r="BV112" s="108"/>
      <c r="BW112" s="108"/>
      <c r="BX112" s="108"/>
      <c r="BY112" s="108"/>
      <c r="BZ112" s="108"/>
      <c r="CA112" s="108"/>
      <c r="CB112" s="109"/>
      <c r="CC112" s="107"/>
      <c r="CD112" s="108"/>
      <c r="CE112" s="108"/>
      <c r="CF112" s="108"/>
      <c r="CG112" s="108"/>
      <c r="CH112" s="108"/>
      <c r="CI112" s="108"/>
      <c r="CJ112" s="108"/>
      <c r="CK112" s="108"/>
      <c r="CL112" s="108"/>
      <c r="CM112" s="108"/>
      <c r="CN112" s="108"/>
      <c r="CO112" s="108"/>
      <c r="CP112" s="109"/>
      <c r="CQ112" s="107"/>
      <c r="CR112" s="108"/>
      <c r="CS112" s="108"/>
      <c r="CT112" s="108"/>
      <c r="CU112" s="108"/>
      <c r="CV112" s="108"/>
      <c r="CW112" s="108"/>
      <c r="CX112" s="108"/>
      <c r="CY112" s="108"/>
      <c r="CZ112" s="108"/>
      <c r="DA112" s="108"/>
      <c r="DB112" s="108"/>
      <c r="DC112" s="108"/>
      <c r="DD112" s="109"/>
    </row>
    <row r="113" spans="1:108" s="6" customFormat="1" ht="15" customHeight="1">
      <c r="A113" s="38"/>
      <c r="B113" s="78" t="s">
        <v>114</v>
      </c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  <c r="AP113" s="78"/>
      <c r="AQ113" s="78"/>
      <c r="AR113" s="78"/>
      <c r="AS113" s="78"/>
      <c r="AT113" s="78"/>
      <c r="AU113" s="78"/>
      <c r="AV113" s="78"/>
      <c r="AW113" s="78"/>
      <c r="AX113" s="79"/>
      <c r="AY113" s="104">
        <v>222</v>
      </c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6"/>
      <c r="BN113" s="107"/>
      <c r="BO113" s="108"/>
      <c r="BP113" s="108"/>
      <c r="BQ113" s="108"/>
      <c r="BR113" s="108"/>
      <c r="BS113" s="108"/>
      <c r="BT113" s="108"/>
      <c r="BU113" s="108"/>
      <c r="BV113" s="108"/>
      <c r="BW113" s="108"/>
      <c r="BX113" s="108"/>
      <c r="BY113" s="108"/>
      <c r="BZ113" s="108"/>
      <c r="CA113" s="108"/>
      <c r="CB113" s="109"/>
      <c r="CC113" s="107"/>
      <c r="CD113" s="108"/>
      <c r="CE113" s="108"/>
      <c r="CF113" s="108"/>
      <c r="CG113" s="108"/>
      <c r="CH113" s="108"/>
      <c r="CI113" s="108"/>
      <c r="CJ113" s="108"/>
      <c r="CK113" s="108"/>
      <c r="CL113" s="108"/>
      <c r="CM113" s="108"/>
      <c r="CN113" s="108"/>
      <c r="CO113" s="108"/>
      <c r="CP113" s="109"/>
      <c r="CQ113" s="107"/>
      <c r="CR113" s="108"/>
      <c r="CS113" s="108"/>
      <c r="CT113" s="108"/>
      <c r="CU113" s="108"/>
      <c r="CV113" s="108"/>
      <c r="CW113" s="108"/>
      <c r="CX113" s="108"/>
      <c r="CY113" s="108"/>
      <c r="CZ113" s="108"/>
      <c r="DA113" s="108"/>
      <c r="DB113" s="108"/>
      <c r="DC113" s="108"/>
      <c r="DD113" s="109"/>
    </row>
    <row r="114" spans="1:108" s="6" customFormat="1" ht="15" customHeight="1">
      <c r="A114" s="38"/>
      <c r="B114" s="78" t="s">
        <v>115</v>
      </c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  <c r="AP114" s="78"/>
      <c r="AQ114" s="78"/>
      <c r="AR114" s="78"/>
      <c r="AS114" s="78"/>
      <c r="AT114" s="78"/>
      <c r="AU114" s="78"/>
      <c r="AV114" s="78"/>
      <c r="AW114" s="78"/>
      <c r="AX114" s="79"/>
      <c r="AY114" s="104">
        <v>223</v>
      </c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6"/>
      <c r="BN114" s="107"/>
      <c r="BO114" s="108"/>
      <c r="BP114" s="108"/>
      <c r="BQ114" s="108"/>
      <c r="BR114" s="108"/>
      <c r="BS114" s="108"/>
      <c r="BT114" s="108"/>
      <c r="BU114" s="108"/>
      <c r="BV114" s="108"/>
      <c r="BW114" s="108"/>
      <c r="BX114" s="108"/>
      <c r="BY114" s="108"/>
      <c r="BZ114" s="108"/>
      <c r="CA114" s="108"/>
      <c r="CB114" s="109"/>
      <c r="CC114" s="107"/>
      <c r="CD114" s="108"/>
      <c r="CE114" s="108"/>
      <c r="CF114" s="108"/>
      <c r="CG114" s="108"/>
      <c r="CH114" s="108"/>
      <c r="CI114" s="108"/>
      <c r="CJ114" s="108"/>
      <c r="CK114" s="108"/>
      <c r="CL114" s="108"/>
      <c r="CM114" s="108"/>
      <c r="CN114" s="108"/>
      <c r="CO114" s="108"/>
      <c r="CP114" s="109"/>
      <c r="CQ114" s="107"/>
      <c r="CR114" s="108"/>
      <c r="CS114" s="108"/>
      <c r="CT114" s="108"/>
      <c r="CU114" s="108"/>
      <c r="CV114" s="108"/>
      <c r="CW114" s="108"/>
      <c r="CX114" s="108"/>
      <c r="CY114" s="108"/>
      <c r="CZ114" s="108"/>
      <c r="DA114" s="108"/>
      <c r="DB114" s="108"/>
      <c r="DC114" s="108"/>
      <c r="DD114" s="109"/>
    </row>
    <row r="115" spans="1:108" s="6" customFormat="1" ht="15" customHeight="1">
      <c r="A115" s="38"/>
      <c r="B115" s="78" t="s">
        <v>116</v>
      </c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  <c r="AO115" s="78"/>
      <c r="AP115" s="78"/>
      <c r="AQ115" s="78"/>
      <c r="AR115" s="78"/>
      <c r="AS115" s="78"/>
      <c r="AT115" s="78"/>
      <c r="AU115" s="78"/>
      <c r="AV115" s="78"/>
      <c r="AW115" s="78"/>
      <c r="AX115" s="79"/>
      <c r="AY115" s="104">
        <v>224</v>
      </c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6"/>
      <c r="BN115" s="107"/>
      <c r="BO115" s="108"/>
      <c r="BP115" s="108"/>
      <c r="BQ115" s="108"/>
      <c r="BR115" s="108"/>
      <c r="BS115" s="108"/>
      <c r="BT115" s="108"/>
      <c r="BU115" s="108"/>
      <c r="BV115" s="108"/>
      <c r="BW115" s="108"/>
      <c r="BX115" s="108"/>
      <c r="BY115" s="108"/>
      <c r="BZ115" s="108"/>
      <c r="CA115" s="108"/>
      <c r="CB115" s="109"/>
      <c r="CC115" s="107"/>
      <c r="CD115" s="108"/>
      <c r="CE115" s="108"/>
      <c r="CF115" s="108"/>
      <c r="CG115" s="108"/>
      <c r="CH115" s="108"/>
      <c r="CI115" s="108"/>
      <c r="CJ115" s="108"/>
      <c r="CK115" s="108"/>
      <c r="CL115" s="108"/>
      <c r="CM115" s="108"/>
      <c r="CN115" s="108"/>
      <c r="CO115" s="108"/>
      <c r="CP115" s="109"/>
      <c r="CQ115" s="107"/>
      <c r="CR115" s="108"/>
      <c r="CS115" s="108"/>
      <c r="CT115" s="108"/>
      <c r="CU115" s="108"/>
      <c r="CV115" s="108"/>
      <c r="CW115" s="108"/>
      <c r="CX115" s="108"/>
      <c r="CY115" s="108"/>
      <c r="CZ115" s="108"/>
      <c r="DA115" s="108"/>
      <c r="DB115" s="108"/>
      <c r="DC115" s="108"/>
      <c r="DD115" s="109"/>
    </row>
    <row r="116" spans="1:108" s="6" customFormat="1" ht="15">
      <c r="A116" s="38"/>
      <c r="B116" s="78" t="s">
        <v>117</v>
      </c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8"/>
      <c r="AP116" s="78"/>
      <c r="AQ116" s="78"/>
      <c r="AR116" s="78"/>
      <c r="AS116" s="78"/>
      <c r="AT116" s="78"/>
      <c r="AU116" s="78"/>
      <c r="AV116" s="78"/>
      <c r="AW116" s="78"/>
      <c r="AX116" s="79"/>
      <c r="AY116" s="104">
        <v>225</v>
      </c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6"/>
      <c r="BN116" s="107"/>
      <c r="BO116" s="108"/>
      <c r="BP116" s="108"/>
      <c r="BQ116" s="108"/>
      <c r="BR116" s="108"/>
      <c r="BS116" s="108"/>
      <c r="BT116" s="108"/>
      <c r="BU116" s="108"/>
      <c r="BV116" s="108"/>
      <c r="BW116" s="108"/>
      <c r="BX116" s="108"/>
      <c r="BY116" s="108"/>
      <c r="BZ116" s="108"/>
      <c r="CA116" s="108"/>
      <c r="CB116" s="109"/>
      <c r="CC116" s="107"/>
      <c r="CD116" s="108"/>
      <c r="CE116" s="108"/>
      <c r="CF116" s="108"/>
      <c r="CG116" s="108"/>
      <c r="CH116" s="108"/>
      <c r="CI116" s="108"/>
      <c r="CJ116" s="108"/>
      <c r="CK116" s="108"/>
      <c r="CL116" s="108"/>
      <c r="CM116" s="108"/>
      <c r="CN116" s="108"/>
      <c r="CO116" s="108"/>
      <c r="CP116" s="109"/>
      <c r="CQ116" s="107"/>
      <c r="CR116" s="108"/>
      <c r="CS116" s="108"/>
      <c r="CT116" s="108"/>
      <c r="CU116" s="108"/>
      <c r="CV116" s="108"/>
      <c r="CW116" s="108"/>
      <c r="CX116" s="108"/>
      <c r="CY116" s="108"/>
      <c r="CZ116" s="108"/>
      <c r="DA116" s="108"/>
      <c r="DB116" s="108"/>
      <c r="DC116" s="108"/>
      <c r="DD116" s="109"/>
    </row>
    <row r="117" spans="1:108" s="6" customFormat="1" ht="15" customHeight="1">
      <c r="A117" s="38"/>
      <c r="B117" s="78" t="s">
        <v>118</v>
      </c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78"/>
      <c r="AP117" s="78"/>
      <c r="AQ117" s="78"/>
      <c r="AR117" s="78"/>
      <c r="AS117" s="78"/>
      <c r="AT117" s="78"/>
      <c r="AU117" s="78"/>
      <c r="AV117" s="78"/>
      <c r="AW117" s="78"/>
      <c r="AX117" s="79"/>
      <c r="AY117" s="104">
        <v>226</v>
      </c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6"/>
      <c r="BN117" s="107"/>
      <c r="BO117" s="108"/>
      <c r="BP117" s="108"/>
      <c r="BQ117" s="108"/>
      <c r="BR117" s="108"/>
      <c r="BS117" s="108"/>
      <c r="BT117" s="108"/>
      <c r="BU117" s="108"/>
      <c r="BV117" s="108"/>
      <c r="BW117" s="108"/>
      <c r="BX117" s="108"/>
      <c r="BY117" s="108"/>
      <c r="BZ117" s="108"/>
      <c r="CA117" s="108"/>
      <c r="CB117" s="109"/>
      <c r="CC117" s="107"/>
      <c r="CD117" s="108"/>
      <c r="CE117" s="108"/>
      <c r="CF117" s="108"/>
      <c r="CG117" s="108"/>
      <c r="CH117" s="108"/>
      <c r="CI117" s="108"/>
      <c r="CJ117" s="108"/>
      <c r="CK117" s="108"/>
      <c r="CL117" s="108"/>
      <c r="CM117" s="108"/>
      <c r="CN117" s="108"/>
      <c r="CO117" s="108"/>
      <c r="CP117" s="109"/>
      <c r="CQ117" s="107"/>
      <c r="CR117" s="108"/>
      <c r="CS117" s="108"/>
      <c r="CT117" s="108"/>
      <c r="CU117" s="108"/>
      <c r="CV117" s="108"/>
      <c r="CW117" s="108"/>
      <c r="CX117" s="108"/>
      <c r="CY117" s="108"/>
      <c r="CZ117" s="108"/>
      <c r="DA117" s="108"/>
      <c r="DB117" s="108"/>
      <c r="DC117" s="108"/>
      <c r="DD117" s="109"/>
    </row>
    <row r="118" spans="1:108" s="6" customFormat="1" ht="30" customHeight="1">
      <c r="A118" s="38"/>
      <c r="B118" s="78" t="s">
        <v>33</v>
      </c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  <c r="AV118" s="78"/>
      <c r="AW118" s="78"/>
      <c r="AX118" s="79"/>
      <c r="AY118" s="104">
        <v>240</v>
      </c>
      <c r="AZ118" s="105"/>
      <c r="BA118" s="105"/>
      <c r="BB118" s="105"/>
      <c r="BC118" s="105"/>
      <c r="BD118" s="105"/>
      <c r="BE118" s="105"/>
      <c r="BF118" s="105"/>
      <c r="BG118" s="105"/>
      <c r="BH118" s="105"/>
      <c r="BI118" s="105"/>
      <c r="BJ118" s="105"/>
      <c r="BK118" s="105"/>
      <c r="BL118" s="105"/>
      <c r="BM118" s="106"/>
      <c r="BN118" s="107">
        <f>BN120</f>
        <v>0</v>
      </c>
      <c r="BO118" s="108"/>
      <c r="BP118" s="108"/>
      <c r="BQ118" s="108"/>
      <c r="BR118" s="108"/>
      <c r="BS118" s="108"/>
      <c r="BT118" s="108"/>
      <c r="BU118" s="108"/>
      <c r="BV118" s="108"/>
      <c r="BW118" s="108"/>
      <c r="BX118" s="108"/>
      <c r="BY118" s="108"/>
      <c r="BZ118" s="108"/>
      <c r="CA118" s="108"/>
      <c r="CB118" s="109"/>
      <c r="CC118" s="107">
        <f>CC120</f>
        <v>0</v>
      </c>
      <c r="CD118" s="108"/>
      <c r="CE118" s="108"/>
      <c r="CF118" s="108"/>
      <c r="CG118" s="108"/>
      <c r="CH118" s="108"/>
      <c r="CI118" s="108"/>
      <c r="CJ118" s="108"/>
      <c r="CK118" s="108"/>
      <c r="CL118" s="108"/>
      <c r="CM118" s="108"/>
      <c r="CN118" s="108"/>
      <c r="CO118" s="108"/>
      <c r="CP118" s="109"/>
      <c r="CQ118" s="107">
        <f>CQ120</f>
        <v>0</v>
      </c>
      <c r="CR118" s="108"/>
      <c r="CS118" s="108"/>
      <c r="CT118" s="108"/>
      <c r="CU118" s="108"/>
      <c r="CV118" s="108"/>
      <c r="CW118" s="108"/>
      <c r="CX118" s="108"/>
      <c r="CY118" s="108"/>
      <c r="CZ118" s="108"/>
      <c r="DA118" s="108"/>
      <c r="DB118" s="108"/>
      <c r="DC118" s="108"/>
      <c r="DD118" s="109"/>
    </row>
    <row r="119" spans="1:108" s="6" customFormat="1" ht="14.25" customHeight="1">
      <c r="A119" s="38"/>
      <c r="B119" s="78" t="s">
        <v>1</v>
      </c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  <c r="AW119" s="78"/>
      <c r="AX119" s="79"/>
      <c r="AY119" s="104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6"/>
      <c r="BN119" s="107"/>
      <c r="BO119" s="108"/>
      <c r="BP119" s="108"/>
      <c r="BQ119" s="108"/>
      <c r="BR119" s="108"/>
      <c r="BS119" s="108"/>
      <c r="BT119" s="108"/>
      <c r="BU119" s="108"/>
      <c r="BV119" s="108"/>
      <c r="BW119" s="108"/>
      <c r="BX119" s="108"/>
      <c r="BY119" s="108"/>
      <c r="BZ119" s="108"/>
      <c r="CA119" s="108"/>
      <c r="CB119" s="109"/>
      <c r="CC119" s="107"/>
      <c r="CD119" s="108"/>
      <c r="CE119" s="108"/>
      <c r="CF119" s="108"/>
      <c r="CG119" s="108"/>
      <c r="CH119" s="108"/>
      <c r="CI119" s="108"/>
      <c r="CJ119" s="108"/>
      <c r="CK119" s="108"/>
      <c r="CL119" s="108"/>
      <c r="CM119" s="108"/>
      <c r="CN119" s="108"/>
      <c r="CO119" s="108"/>
      <c r="CP119" s="109"/>
      <c r="CQ119" s="107"/>
      <c r="CR119" s="108"/>
      <c r="CS119" s="108"/>
      <c r="CT119" s="108"/>
      <c r="CU119" s="108"/>
      <c r="CV119" s="108"/>
      <c r="CW119" s="108"/>
      <c r="CX119" s="108"/>
      <c r="CY119" s="108"/>
      <c r="CZ119" s="108"/>
      <c r="DA119" s="108"/>
      <c r="DB119" s="108"/>
      <c r="DC119" s="108"/>
      <c r="DD119" s="109"/>
    </row>
    <row r="120" spans="1:108" s="6" customFormat="1" ht="30" customHeight="1">
      <c r="A120" s="38"/>
      <c r="B120" s="78" t="s">
        <v>134</v>
      </c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  <c r="AX120" s="79"/>
      <c r="AY120" s="104">
        <v>241</v>
      </c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6"/>
      <c r="BN120" s="107"/>
      <c r="BO120" s="108"/>
      <c r="BP120" s="108"/>
      <c r="BQ120" s="108"/>
      <c r="BR120" s="108"/>
      <c r="BS120" s="108"/>
      <c r="BT120" s="108"/>
      <c r="BU120" s="108"/>
      <c r="BV120" s="108"/>
      <c r="BW120" s="108"/>
      <c r="BX120" s="108"/>
      <c r="BY120" s="108"/>
      <c r="BZ120" s="108"/>
      <c r="CA120" s="108"/>
      <c r="CB120" s="109"/>
      <c r="CC120" s="107"/>
      <c r="CD120" s="108"/>
      <c r="CE120" s="108"/>
      <c r="CF120" s="108"/>
      <c r="CG120" s="108"/>
      <c r="CH120" s="108"/>
      <c r="CI120" s="108"/>
      <c r="CJ120" s="108"/>
      <c r="CK120" s="108"/>
      <c r="CL120" s="108"/>
      <c r="CM120" s="108"/>
      <c r="CN120" s="108"/>
      <c r="CO120" s="108"/>
      <c r="CP120" s="109"/>
      <c r="CQ120" s="107"/>
      <c r="CR120" s="108"/>
      <c r="CS120" s="108"/>
      <c r="CT120" s="108"/>
      <c r="CU120" s="108"/>
      <c r="CV120" s="108"/>
      <c r="CW120" s="108"/>
      <c r="CX120" s="108"/>
      <c r="CY120" s="108"/>
      <c r="CZ120" s="108"/>
      <c r="DA120" s="108"/>
      <c r="DB120" s="108"/>
      <c r="DC120" s="108"/>
      <c r="DD120" s="109"/>
    </row>
    <row r="121" spans="1:108" s="6" customFormat="1" ht="15">
      <c r="A121" s="38"/>
      <c r="B121" s="78" t="s">
        <v>49</v>
      </c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  <c r="AO121" s="78"/>
      <c r="AP121" s="78"/>
      <c r="AQ121" s="78"/>
      <c r="AR121" s="78"/>
      <c r="AS121" s="78"/>
      <c r="AT121" s="78"/>
      <c r="AU121" s="78"/>
      <c r="AV121" s="78"/>
      <c r="AW121" s="78"/>
      <c r="AX121" s="79"/>
      <c r="AY121" s="104">
        <v>260</v>
      </c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6"/>
      <c r="BN121" s="107">
        <f>BN123+BN124</f>
        <v>0</v>
      </c>
      <c r="BO121" s="108"/>
      <c r="BP121" s="108"/>
      <c r="BQ121" s="108"/>
      <c r="BR121" s="108"/>
      <c r="BS121" s="108"/>
      <c r="BT121" s="108"/>
      <c r="BU121" s="108"/>
      <c r="BV121" s="108"/>
      <c r="BW121" s="108"/>
      <c r="BX121" s="108"/>
      <c r="BY121" s="108"/>
      <c r="BZ121" s="108"/>
      <c r="CA121" s="108"/>
      <c r="CB121" s="109"/>
      <c r="CC121" s="107">
        <f>CC123+CC124</f>
        <v>0</v>
      </c>
      <c r="CD121" s="108"/>
      <c r="CE121" s="108"/>
      <c r="CF121" s="108"/>
      <c r="CG121" s="108"/>
      <c r="CH121" s="108"/>
      <c r="CI121" s="108"/>
      <c r="CJ121" s="108"/>
      <c r="CK121" s="108"/>
      <c r="CL121" s="108"/>
      <c r="CM121" s="108"/>
      <c r="CN121" s="108"/>
      <c r="CO121" s="108"/>
      <c r="CP121" s="109"/>
      <c r="CQ121" s="107">
        <f>CQ123+CQ124</f>
        <v>0</v>
      </c>
      <c r="CR121" s="108"/>
      <c r="CS121" s="108"/>
      <c r="CT121" s="108"/>
      <c r="CU121" s="108"/>
      <c r="CV121" s="108"/>
      <c r="CW121" s="108"/>
      <c r="CX121" s="108"/>
      <c r="CY121" s="108"/>
      <c r="CZ121" s="108"/>
      <c r="DA121" s="108"/>
      <c r="DB121" s="108"/>
      <c r="DC121" s="108"/>
      <c r="DD121" s="109"/>
    </row>
    <row r="122" spans="1:108" s="6" customFormat="1" ht="14.25" customHeight="1">
      <c r="A122" s="38"/>
      <c r="B122" s="78" t="s">
        <v>1</v>
      </c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78"/>
      <c r="AP122" s="78"/>
      <c r="AQ122" s="78"/>
      <c r="AR122" s="78"/>
      <c r="AS122" s="78"/>
      <c r="AT122" s="78"/>
      <c r="AU122" s="78"/>
      <c r="AV122" s="78"/>
      <c r="AW122" s="78"/>
      <c r="AX122" s="79"/>
      <c r="AY122" s="104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6"/>
      <c r="BN122" s="107"/>
      <c r="BO122" s="108"/>
      <c r="BP122" s="108"/>
      <c r="BQ122" s="108"/>
      <c r="BR122" s="108"/>
      <c r="BS122" s="108"/>
      <c r="BT122" s="108"/>
      <c r="BU122" s="108"/>
      <c r="BV122" s="108"/>
      <c r="BW122" s="108"/>
      <c r="BX122" s="108"/>
      <c r="BY122" s="108"/>
      <c r="BZ122" s="108"/>
      <c r="CA122" s="108"/>
      <c r="CB122" s="109"/>
      <c r="CC122" s="107"/>
      <c r="CD122" s="108"/>
      <c r="CE122" s="108"/>
      <c r="CF122" s="108"/>
      <c r="CG122" s="108"/>
      <c r="CH122" s="108"/>
      <c r="CI122" s="108"/>
      <c r="CJ122" s="108"/>
      <c r="CK122" s="108"/>
      <c r="CL122" s="108"/>
      <c r="CM122" s="108"/>
      <c r="CN122" s="108"/>
      <c r="CO122" s="108"/>
      <c r="CP122" s="109"/>
      <c r="CQ122" s="107"/>
      <c r="CR122" s="108"/>
      <c r="CS122" s="108"/>
      <c r="CT122" s="108"/>
      <c r="CU122" s="108"/>
      <c r="CV122" s="108"/>
      <c r="CW122" s="108"/>
      <c r="CX122" s="108"/>
      <c r="CY122" s="108"/>
      <c r="CZ122" s="108"/>
      <c r="DA122" s="108"/>
      <c r="DB122" s="108"/>
      <c r="DC122" s="108"/>
      <c r="DD122" s="109"/>
    </row>
    <row r="123" spans="1:108" s="6" customFormat="1" ht="15" customHeight="1">
      <c r="A123" s="38"/>
      <c r="B123" s="78" t="s">
        <v>119</v>
      </c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  <c r="AP123" s="78"/>
      <c r="AQ123" s="78"/>
      <c r="AR123" s="78"/>
      <c r="AS123" s="78"/>
      <c r="AT123" s="78"/>
      <c r="AU123" s="78"/>
      <c r="AV123" s="78"/>
      <c r="AW123" s="78"/>
      <c r="AX123" s="79"/>
      <c r="AY123" s="104">
        <v>262</v>
      </c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6"/>
      <c r="BN123" s="107"/>
      <c r="BO123" s="108"/>
      <c r="BP123" s="108"/>
      <c r="BQ123" s="108"/>
      <c r="BR123" s="108"/>
      <c r="BS123" s="108"/>
      <c r="BT123" s="108"/>
      <c r="BU123" s="108"/>
      <c r="BV123" s="108"/>
      <c r="BW123" s="108"/>
      <c r="BX123" s="108"/>
      <c r="BY123" s="108"/>
      <c r="BZ123" s="108"/>
      <c r="CA123" s="108"/>
      <c r="CB123" s="109"/>
      <c r="CC123" s="107"/>
      <c r="CD123" s="108"/>
      <c r="CE123" s="108"/>
      <c r="CF123" s="108"/>
      <c r="CG123" s="108"/>
      <c r="CH123" s="108"/>
      <c r="CI123" s="108"/>
      <c r="CJ123" s="108"/>
      <c r="CK123" s="108"/>
      <c r="CL123" s="108"/>
      <c r="CM123" s="108"/>
      <c r="CN123" s="108"/>
      <c r="CO123" s="108"/>
      <c r="CP123" s="109"/>
      <c r="CQ123" s="107"/>
      <c r="CR123" s="108"/>
      <c r="CS123" s="108"/>
      <c r="CT123" s="108"/>
      <c r="CU123" s="108"/>
      <c r="CV123" s="108"/>
      <c r="CW123" s="108"/>
      <c r="CX123" s="108"/>
      <c r="CY123" s="108"/>
      <c r="CZ123" s="108"/>
      <c r="DA123" s="108"/>
      <c r="DB123" s="108"/>
      <c r="DC123" s="108"/>
      <c r="DD123" s="109"/>
    </row>
    <row r="124" spans="1:108" s="6" customFormat="1" ht="45" customHeight="1">
      <c r="A124" s="38"/>
      <c r="B124" s="78" t="s">
        <v>120</v>
      </c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  <c r="AO124" s="78"/>
      <c r="AP124" s="78"/>
      <c r="AQ124" s="78"/>
      <c r="AR124" s="78"/>
      <c r="AS124" s="78"/>
      <c r="AT124" s="78"/>
      <c r="AU124" s="78"/>
      <c r="AV124" s="78"/>
      <c r="AW124" s="78"/>
      <c r="AX124" s="79"/>
      <c r="AY124" s="104">
        <v>263</v>
      </c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6"/>
      <c r="BN124" s="107"/>
      <c r="BO124" s="108"/>
      <c r="BP124" s="108"/>
      <c r="BQ124" s="108"/>
      <c r="BR124" s="108"/>
      <c r="BS124" s="108"/>
      <c r="BT124" s="108"/>
      <c r="BU124" s="108"/>
      <c r="BV124" s="108"/>
      <c r="BW124" s="108"/>
      <c r="BX124" s="108"/>
      <c r="BY124" s="108"/>
      <c r="BZ124" s="108"/>
      <c r="CA124" s="108"/>
      <c r="CB124" s="109"/>
      <c r="CC124" s="107"/>
      <c r="CD124" s="108"/>
      <c r="CE124" s="108"/>
      <c r="CF124" s="108"/>
      <c r="CG124" s="108"/>
      <c r="CH124" s="108"/>
      <c r="CI124" s="108"/>
      <c r="CJ124" s="108"/>
      <c r="CK124" s="108"/>
      <c r="CL124" s="108"/>
      <c r="CM124" s="108"/>
      <c r="CN124" s="108"/>
      <c r="CO124" s="108"/>
      <c r="CP124" s="109"/>
      <c r="CQ124" s="107"/>
      <c r="CR124" s="108"/>
      <c r="CS124" s="108"/>
      <c r="CT124" s="108"/>
      <c r="CU124" s="108"/>
      <c r="CV124" s="108"/>
      <c r="CW124" s="108"/>
      <c r="CX124" s="108"/>
      <c r="CY124" s="108"/>
      <c r="CZ124" s="108"/>
      <c r="DA124" s="108"/>
      <c r="DB124" s="108"/>
      <c r="DC124" s="108"/>
      <c r="DD124" s="109"/>
    </row>
    <row r="125" spans="1:108" s="6" customFormat="1" ht="15">
      <c r="A125" s="38"/>
      <c r="B125" s="78" t="s">
        <v>50</v>
      </c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  <c r="AI125" s="78"/>
      <c r="AJ125" s="78"/>
      <c r="AK125" s="78"/>
      <c r="AL125" s="78"/>
      <c r="AM125" s="78"/>
      <c r="AN125" s="78"/>
      <c r="AO125" s="78"/>
      <c r="AP125" s="78"/>
      <c r="AQ125" s="78"/>
      <c r="AR125" s="78"/>
      <c r="AS125" s="78"/>
      <c r="AT125" s="78"/>
      <c r="AU125" s="78"/>
      <c r="AV125" s="78"/>
      <c r="AW125" s="78"/>
      <c r="AX125" s="79"/>
      <c r="AY125" s="104">
        <v>290</v>
      </c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6"/>
      <c r="BN125" s="107"/>
      <c r="BO125" s="108"/>
      <c r="BP125" s="108"/>
      <c r="BQ125" s="108"/>
      <c r="BR125" s="108"/>
      <c r="BS125" s="108"/>
      <c r="BT125" s="108"/>
      <c r="BU125" s="108"/>
      <c r="BV125" s="108"/>
      <c r="BW125" s="108"/>
      <c r="BX125" s="108"/>
      <c r="BY125" s="108"/>
      <c r="BZ125" s="108"/>
      <c r="CA125" s="108"/>
      <c r="CB125" s="109"/>
      <c r="CC125" s="107"/>
      <c r="CD125" s="108"/>
      <c r="CE125" s="108"/>
      <c r="CF125" s="108"/>
      <c r="CG125" s="108"/>
      <c r="CH125" s="108"/>
      <c r="CI125" s="108"/>
      <c r="CJ125" s="108"/>
      <c r="CK125" s="108"/>
      <c r="CL125" s="108"/>
      <c r="CM125" s="108"/>
      <c r="CN125" s="108"/>
      <c r="CO125" s="108"/>
      <c r="CP125" s="109"/>
      <c r="CQ125" s="107"/>
      <c r="CR125" s="108"/>
      <c r="CS125" s="108"/>
      <c r="CT125" s="108"/>
      <c r="CU125" s="108"/>
      <c r="CV125" s="108"/>
      <c r="CW125" s="108"/>
      <c r="CX125" s="108"/>
      <c r="CY125" s="108"/>
      <c r="CZ125" s="108"/>
      <c r="DA125" s="108"/>
      <c r="DB125" s="108"/>
      <c r="DC125" s="108"/>
      <c r="DD125" s="109"/>
    </row>
    <row r="126" spans="1:108" s="6" customFormat="1" ht="15" customHeight="1">
      <c r="A126" s="38"/>
      <c r="B126" s="78" t="s">
        <v>23</v>
      </c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  <c r="AP126" s="78"/>
      <c r="AQ126" s="78"/>
      <c r="AR126" s="78"/>
      <c r="AS126" s="78"/>
      <c r="AT126" s="78"/>
      <c r="AU126" s="78"/>
      <c r="AV126" s="78"/>
      <c r="AW126" s="78"/>
      <c r="AX126" s="79"/>
      <c r="AY126" s="104">
        <v>300</v>
      </c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6"/>
      <c r="BN126" s="107">
        <f>BN128+BN129</f>
        <v>0</v>
      </c>
      <c r="BO126" s="108"/>
      <c r="BP126" s="108"/>
      <c r="BQ126" s="108"/>
      <c r="BR126" s="108"/>
      <c r="BS126" s="108"/>
      <c r="BT126" s="108"/>
      <c r="BU126" s="108"/>
      <c r="BV126" s="108"/>
      <c r="BW126" s="108"/>
      <c r="BX126" s="108"/>
      <c r="BY126" s="108"/>
      <c r="BZ126" s="108"/>
      <c r="CA126" s="108"/>
      <c r="CB126" s="109"/>
      <c r="CC126" s="107">
        <f>CC128+CC129</f>
        <v>0</v>
      </c>
      <c r="CD126" s="108"/>
      <c r="CE126" s="108"/>
      <c r="CF126" s="108"/>
      <c r="CG126" s="108"/>
      <c r="CH126" s="108"/>
      <c r="CI126" s="108"/>
      <c r="CJ126" s="108"/>
      <c r="CK126" s="108"/>
      <c r="CL126" s="108"/>
      <c r="CM126" s="108"/>
      <c r="CN126" s="108"/>
      <c r="CO126" s="108"/>
      <c r="CP126" s="109"/>
      <c r="CQ126" s="107">
        <f>CQ128+CQ129</f>
        <v>0</v>
      </c>
      <c r="CR126" s="108"/>
      <c r="CS126" s="108"/>
      <c r="CT126" s="108"/>
      <c r="CU126" s="108"/>
      <c r="CV126" s="108"/>
      <c r="CW126" s="108"/>
      <c r="CX126" s="108"/>
      <c r="CY126" s="108"/>
      <c r="CZ126" s="108"/>
      <c r="DA126" s="108"/>
      <c r="DB126" s="108"/>
      <c r="DC126" s="108"/>
      <c r="DD126" s="109"/>
    </row>
    <row r="127" spans="1:108" s="6" customFormat="1" ht="14.25" customHeight="1">
      <c r="A127" s="38"/>
      <c r="B127" s="78" t="s">
        <v>1</v>
      </c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  <c r="AO127" s="78"/>
      <c r="AP127" s="78"/>
      <c r="AQ127" s="78"/>
      <c r="AR127" s="78"/>
      <c r="AS127" s="78"/>
      <c r="AT127" s="78"/>
      <c r="AU127" s="78"/>
      <c r="AV127" s="78"/>
      <c r="AW127" s="78"/>
      <c r="AX127" s="79"/>
      <c r="AY127" s="104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6"/>
      <c r="BN127" s="107"/>
      <c r="BO127" s="108"/>
      <c r="BP127" s="108"/>
      <c r="BQ127" s="108"/>
      <c r="BR127" s="108"/>
      <c r="BS127" s="108"/>
      <c r="BT127" s="108"/>
      <c r="BU127" s="108"/>
      <c r="BV127" s="108"/>
      <c r="BW127" s="108"/>
      <c r="BX127" s="108"/>
      <c r="BY127" s="108"/>
      <c r="BZ127" s="108"/>
      <c r="CA127" s="108"/>
      <c r="CB127" s="109"/>
      <c r="CC127" s="107"/>
      <c r="CD127" s="108"/>
      <c r="CE127" s="108"/>
      <c r="CF127" s="108"/>
      <c r="CG127" s="108"/>
      <c r="CH127" s="108"/>
      <c r="CI127" s="108"/>
      <c r="CJ127" s="108"/>
      <c r="CK127" s="108"/>
      <c r="CL127" s="108"/>
      <c r="CM127" s="108"/>
      <c r="CN127" s="108"/>
      <c r="CO127" s="108"/>
      <c r="CP127" s="109"/>
      <c r="CQ127" s="107"/>
      <c r="CR127" s="108"/>
      <c r="CS127" s="108"/>
      <c r="CT127" s="108"/>
      <c r="CU127" s="108"/>
      <c r="CV127" s="108"/>
      <c r="CW127" s="108"/>
      <c r="CX127" s="108"/>
      <c r="CY127" s="108"/>
      <c r="CZ127" s="108"/>
      <c r="DA127" s="108"/>
      <c r="DB127" s="108"/>
      <c r="DC127" s="108"/>
      <c r="DD127" s="109"/>
    </row>
    <row r="128" spans="1:108" s="6" customFormat="1" ht="15">
      <c r="A128" s="38"/>
      <c r="B128" s="78" t="s">
        <v>121</v>
      </c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  <c r="AP128" s="78"/>
      <c r="AQ128" s="78"/>
      <c r="AR128" s="78"/>
      <c r="AS128" s="78"/>
      <c r="AT128" s="78"/>
      <c r="AU128" s="78"/>
      <c r="AV128" s="78"/>
      <c r="AW128" s="78"/>
      <c r="AX128" s="79"/>
      <c r="AY128" s="104">
        <v>310</v>
      </c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6"/>
      <c r="BN128" s="107"/>
      <c r="BO128" s="108"/>
      <c r="BP128" s="108"/>
      <c r="BQ128" s="108"/>
      <c r="BR128" s="108"/>
      <c r="BS128" s="108"/>
      <c r="BT128" s="108"/>
      <c r="BU128" s="108"/>
      <c r="BV128" s="108"/>
      <c r="BW128" s="108"/>
      <c r="BX128" s="108"/>
      <c r="BY128" s="108"/>
      <c r="BZ128" s="108"/>
      <c r="CA128" s="108"/>
      <c r="CB128" s="109"/>
      <c r="CC128" s="107"/>
      <c r="CD128" s="108"/>
      <c r="CE128" s="108"/>
      <c r="CF128" s="108"/>
      <c r="CG128" s="108"/>
      <c r="CH128" s="108"/>
      <c r="CI128" s="108"/>
      <c r="CJ128" s="108"/>
      <c r="CK128" s="108"/>
      <c r="CL128" s="108"/>
      <c r="CM128" s="108"/>
      <c r="CN128" s="108"/>
      <c r="CO128" s="108"/>
      <c r="CP128" s="109"/>
      <c r="CQ128" s="107"/>
      <c r="CR128" s="108"/>
      <c r="CS128" s="108"/>
      <c r="CT128" s="108"/>
      <c r="CU128" s="108"/>
      <c r="CV128" s="108"/>
      <c r="CW128" s="108"/>
      <c r="CX128" s="108"/>
      <c r="CY128" s="108"/>
      <c r="CZ128" s="108"/>
      <c r="DA128" s="108"/>
      <c r="DB128" s="108"/>
      <c r="DC128" s="108"/>
      <c r="DD128" s="109"/>
    </row>
    <row r="129" spans="1:108" s="6" customFormat="1" ht="15" customHeight="1">
      <c r="A129" s="38"/>
      <c r="B129" s="78" t="s">
        <v>122</v>
      </c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8"/>
      <c r="AL129" s="78"/>
      <c r="AM129" s="78"/>
      <c r="AN129" s="78"/>
      <c r="AO129" s="78"/>
      <c r="AP129" s="78"/>
      <c r="AQ129" s="78"/>
      <c r="AR129" s="78"/>
      <c r="AS129" s="78"/>
      <c r="AT129" s="78"/>
      <c r="AU129" s="78"/>
      <c r="AV129" s="78"/>
      <c r="AW129" s="78"/>
      <c r="AX129" s="79"/>
      <c r="AY129" s="104">
        <v>340</v>
      </c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6"/>
      <c r="BN129" s="107"/>
      <c r="BO129" s="108"/>
      <c r="BP129" s="108"/>
      <c r="BQ129" s="108"/>
      <c r="BR129" s="108"/>
      <c r="BS129" s="108"/>
      <c r="BT129" s="108"/>
      <c r="BU129" s="108"/>
      <c r="BV129" s="108"/>
      <c r="BW129" s="108"/>
      <c r="BX129" s="108"/>
      <c r="BY129" s="108"/>
      <c r="BZ129" s="108"/>
      <c r="CA129" s="108"/>
      <c r="CB129" s="109"/>
      <c r="CC129" s="107"/>
      <c r="CD129" s="108"/>
      <c r="CE129" s="108"/>
      <c r="CF129" s="108"/>
      <c r="CG129" s="108"/>
      <c r="CH129" s="108"/>
      <c r="CI129" s="108"/>
      <c r="CJ129" s="108"/>
      <c r="CK129" s="108"/>
      <c r="CL129" s="108"/>
      <c r="CM129" s="108"/>
      <c r="CN129" s="108"/>
      <c r="CO129" s="108"/>
      <c r="CP129" s="109"/>
      <c r="CQ129" s="107"/>
      <c r="CR129" s="108"/>
      <c r="CS129" s="108"/>
      <c r="CT129" s="108"/>
      <c r="CU129" s="108"/>
      <c r="CV129" s="108"/>
      <c r="CW129" s="108"/>
      <c r="CX129" s="108"/>
      <c r="CY129" s="108"/>
      <c r="CZ129" s="108"/>
      <c r="DA129" s="108"/>
      <c r="DB129" s="108"/>
      <c r="DC129" s="108"/>
      <c r="DD129" s="109"/>
    </row>
    <row r="130" spans="1:108" s="6" customFormat="1" ht="15" customHeight="1">
      <c r="A130" s="38"/>
      <c r="B130" s="142" t="s">
        <v>24</v>
      </c>
      <c r="C130" s="142"/>
      <c r="D130" s="142"/>
      <c r="E130" s="142"/>
      <c r="F130" s="142"/>
      <c r="G130" s="142"/>
      <c r="H130" s="142"/>
      <c r="I130" s="142"/>
      <c r="J130" s="142"/>
      <c r="K130" s="142"/>
      <c r="L130" s="142"/>
      <c r="M130" s="142"/>
      <c r="N130" s="142"/>
      <c r="O130" s="142"/>
      <c r="P130" s="142"/>
      <c r="Q130" s="142"/>
      <c r="R130" s="142"/>
      <c r="S130" s="142"/>
      <c r="T130" s="142"/>
      <c r="U130" s="142"/>
      <c r="V130" s="142"/>
      <c r="W130" s="142"/>
      <c r="X130" s="142"/>
      <c r="Y130" s="142"/>
      <c r="Z130" s="142"/>
      <c r="AA130" s="142"/>
      <c r="AB130" s="142"/>
      <c r="AC130" s="142"/>
      <c r="AD130" s="142"/>
      <c r="AE130" s="142"/>
      <c r="AF130" s="142"/>
      <c r="AG130" s="142"/>
      <c r="AH130" s="142"/>
      <c r="AI130" s="142"/>
      <c r="AJ130" s="142"/>
      <c r="AK130" s="142"/>
      <c r="AL130" s="142"/>
      <c r="AM130" s="142"/>
      <c r="AN130" s="142"/>
      <c r="AO130" s="142"/>
      <c r="AP130" s="142"/>
      <c r="AQ130" s="142"/>
      <c r="AR130" s="142"/>
      <c r="AS130" s="142"/>
      <c r="AT130" s="142"/>
      <c r="AU130" s="142"/>
      <c r="AV130" s="142"/>
      <c r="AW130" s="142"/>
      <c r="AX130" s="143"/>
      <c r="AY130" s="104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6"/>
      <c r="BN130" s="107"/>
      <c r="BO130" s="108"/>
      <c r="BP130" s="108"/>
      <c r="BQ130" s="108"/>
      <c r="BR130" s="108"/>
      <c r="BS130" s="108"/>
      <c r="BT130" s="108"/>
      <c r="BU130" s="108"/>
      <c r="BV130" s="108"/>
      <c r="BW130" s="108"/>
      <c r="BX130" s="108"/>
      <c r="BY130" s="108"/>
      <c r="BZ130" s="108"/>
      <c r="CA130" s="108"/>
      <c r="CB130" s="109"/>
      <c r="CC130" s="107"/>
      <c r="CD130" s="108"/>
      <c r="CE130" s="108"/>
      <c r="CF130" s="108"/>
      <c r="CG130" s="108"/>
      <c r="CH130" s="108"/>
      <c r="CI130" s="108"/>
      <c r="CJ130" s="108"/>
      <c r="CK130" s="108"/>
      <c r="CL130" s="108"/>
      <c r="CM130" s="108"/>
      <c r="CN130" s="108"/>
      <c r="CO130" s="108"/>
      <c r="CP130" s="109"/>
      <c r="CQ130" s="107"/>
      <c r="CR130" s="108"/>
      <c r="CS130" s="108"/>
      <c r="CT130" s="108"/>
      <c r="CU130" s="108"/>
      <c r="CV130" s="108"/>
      <c r="CW130" s="108"/>
      <c r="CX130" s="108"/>
      <c r="CY130" s="108"/>
      <c r="CZ130" s="108"/>
      <c r="DA130" s="108"/>
      <c r="DB130" s="108"/>
      <c r="DC130" s="108"/>
      <c r="DD130" s="109"/>
    </row>
    <row r="131" spans="1:108" s="6" customFormat="1" ht="15" customHeight="1">
      <c r="A131" s="38"/>
      <c r="B131" s="78" t="s">
        <v>25</v>
      </c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  <c r="AW131" s="78"/>
      <c r="AX131" s="79"/>
      <c r="AY131" s="104" t="s">
        <v>22</v>
      </c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6"/>
      <c r="BN131" s="107"/>
      <c r="BO131" s="108"/>
      <c r="BP131" s="108"/>
      <c r="BQ131" s="108"/>
      <c r="BR131" s="108"/>
      <c r="BS131" s="108"/>
      <c r="BT131" s="108"/>
      <c r="BU131" s="108"/>
      <c r="BV131" s="108"/>
      <c r="BW131" s="108"/>
      <c r="BX131" s="108"/>
      <c r="BY131" s="108"/>
      <c r="BZ131" s="108"/>
      <c r="CA131" s="108"/>
      <c r="CB131" s="109"/>
      <c r="CC131" s="107"/>
      <c r="CD131" s="108"/>
      <c r="CE131" s="108"/>
      <c r="CF131" s="108"/>
      <c r="CG131" s="108"/>
      <c r="CH131" s="108"/>
      <c r="CI131" s="108"/>
      <c r="CJ131" s="108"/>
      <c r="CK131" s="108"/>
      <c r="CL131" s="108"/>
      <c r="CM131" s="108"/>
      <c r="CN131" s="108"/>
      <c r="CO131" s="108"/>
      <c r="CP131" s="109"/>
      <c r="CQ131" s="107"/>
      <c r="CR131" s="108"/>
      <c r="CS131" s="108"/>
      <c r="CT131" s="108"/>
      <c r="CU131" s="108"/>
      <c r="CV131" s="108"/>
      <c r="CW131" s="108"/>
      <c r="CX131" s="108"/>
      <c r="CY131" s="108"/>
      <c r="CZ131" s="108"/>
      <c r="DA131" s="108"/>
      <c r="DB131" s="108"/>
      <c r="DC131" s="108"/>
      <c r="DD131" s="109"/>
    </row>
    <row r="132" ht="20.25" customHeight="1"/>
    <row r="133" spans="1:61" ht="14.25" customHeight="1">
      <c r="A133" s="6" t="s">
        <v>145</v>
      </c>
      <c r="B133" s="6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</row>
    <row r="134" spans="1:61" ht="14.25" customHeight="1">
      <c r="A134" s="6" t="s">
        <v>148</v>
      </c>
      <c r="B134" s="6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</row>
    <row r="135" spans="1:108" ht="14.25" customHeight="1">
      <c r="A135" s="6" t="s">
        <v>100</v>
      </c>
      <c r="B135" s="6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  <c r="BT135" s="137"/>
      <c r="BU135" s="137"/>
      <c r="BV135" s="137"/>
      <c r="BW135" s="137"/>
      <c r="BX135" s="137"/>
      <c r="CA135" s="137" t="s">
        <v>170</v>
      </c>
      <c r="CB135" s="137"/>
      <c r="CC135" s="137"/>
      <c r="CD135" s="137"/>
      <c r="CE135" s="137"/>
      <c r="CF135" s="137"/>
      <c r="CG135" s="137"/>
      <c r="CH135" s="137"/>
      <c r="CI135" s="137"/>
      <c r="CJ135" s="137"/>
      <c r="CK135" s="137"/>
      <c r="CL135" s="137"/>
      <c r="CM135" s="137"/>
      <c r="CN135" s="137"/>
      <c r="CO135" s="137"/>
      <c r="CP135" s="137"/>
      <c r="CQ135" s="137"/>
      <c r="CR135" s="137"/>
      <c r="CS135" s="137"/>
      <c r="CT135" s="137"/>
      <c r="CU135" s="137"/>
      <c r="CV135" s="137"/>
      <c r="CW135" s="137"/>
      <c r="CX135" s="137"/>
      <c r="CY135" s="137"/>
      <c r="CZ135" s="137"/>
      <c r="DA135" s="137"/>
      <c r="DB135" s="137"/>
      <c r="DC135" s="137"/>
      <c r="DD135" s="137"/>
    </row>
    <row r="136" spans="1:108" s="2" customFormat="1" ht="12">
      <c r="A136" s="41"/>
      <c r="B136" s="41"/>
      <c r="BE136" s="136" t="s">
        <v>13</v>
      </c>
      <c r="BF136" s="136"/>
      <c r="BG136" s="136"/>
      <c r="BH136" s="136"/>
      <c r="BI136" s="136"/>
      <c r="BJ136" s="136"/>
      <c r="BK136" s="136"/>
      <c r="BL136" s="136"/>
      <c r="BM136" s="136"/>
      <c r="BN136" s="136"/>
      <c r="BO136" s="136"/>
      <c r="BP136" s="136"/>
      <c r="BQ136" s="136"/>
      <c r="BR136" s="136"/>
      <c r="BS136" s="136"/>
      <c r="BT136" s="136"/>
      <c r="BU136" s="136"/>
      <c r="BV136" s="136"/>
      <c r="BW136" s="136"/>
      <c r="BX136" s="136"/>
      <c r="CA136" s="136" t="s">
        <v>14</v>
      </c>
      <c r="CB136" s="136"/>
      <c r="CC136" s="136"/>
      <c r="CD136" s="136"/>
      <c r="CE136" s="136"/>
      <c r="CF136" s="136"/>
      <c r="CG136" s="136"/>
      <c r="CH136" s="136"/>
      <c r="CI136" s="136"/>
      <c r="CJ136" s="136"/>
      <c r="CK136" s="136"/>
      <c r="CL136" s="136"/>
      <c r="CM136" s="136"/>
      <c r="CN136" s="136"/>
      <c r="CO136" s="136"/>
      <c r="CP136" s="136"/>
      <c r="CQ136" s="136"/>
      <c r="CR136" s="136"/>
      <c r="CS136" s="136"/>
      <c r="CT136" s="136"/>
      <c r="CU136" s="136"/>
      <c r="CV136" s="136"/>
      <c r="CW136" s="136"/>
      <c r="CX136" s="136"/>
      <c r="CY136" s="136"/>
      <c r="CZ136" s="136"/>
      <c r="DA136" s="136"/>
      <c r="DB136" s="136"/>
      <c r="DC136" s="136"/>
      <c r="DD136" s="136"/>
    </row>
    <row r="137" spans="1:108" ht="14.25" customHeight="1">
      <c r="A137" s="6" t="s">
        <v>146</v>
      </c>
      <c r="B137" s="6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/>
      <c r="BX137" s="47"/>
      <c r="CA137" s="47"/>
      <c r="CB137" s="47"/>
      <c r="CC137" s="47"/>
      <c r="CD137" s="47"/>
      <c r="CE137" s="47"/>
      <c r="CF137" s="47"/>
      <c r="CG137" s="47"/>
      <c r="CH137" s="47"/>
      <c r="CI137" s="47"/>
      <c r="CJ137" s="47"/>
      <c r="CK137" s="47"/>
      <c r="CL137" s="47"/>
      <c r="CM137" s="47"/>
      <c r="CN137" s="47"/>
      <c r="CO137" s="47"/>
      <c r="CP137" s="47"/>
      <c r="CQ137" s="47"/>
      <c r="CR137" s="47"/>
      <c r="CS137" s="47"/>
      <c r="CT137" s="47"/>
      <c r="CU137" s="47"/>
      <c r="CV137" s="47"/>
      <c r="CW137" s="47"/>
      <c r="CX137" s="47"/>
      <c r="CY137" s="47"/>
      <c r="CZ137" s="47"/>
      <c r="DA137" s="47"/>
      <c r="DB137" s="47"/>
      <c r="DC137" s="47"/>
      <c r="DD137" s="47"/>
    </row>
    <row r="138" spans="1:108" ht="14.25" customHeight="1">
      <c r="A138" s="6" t="s">
        <v>147</v>
      </c>
      <c r="B138" s="6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  <c r="BT138" s="137"/>
      <c r="BU138" s="137"/>
      <c r="BV138" s="137"/>
      <c r="BW138" s="137"/>
      <c r="BX138" s="137"/>
      <c r="CA138" s="137" t="s">
        <v>157</v>
      </c>
      <c r="CB138" s="137"/>
      <c r="CC138" s="137"/>
      <c r="CD138" s="137"/>
      <c r="CE138" s="137"/>
      <c r="CF138" s="137"/>
      <c r="CG138" s="137"/>
      <c r="CH138" s="137"/>
      <c r="CI138" s="137"/>
      <c r="CJ138" s="137"/>
      <c r="CK138" s="137"/>
      <c r="CL138" s="137"/>
      <c r="CM138" s="137"/>
      <c r="CN138" s="137"/>
      <c r="CO138" s="137"/>
      <c r="CP138" s="137"/>
      <c r="CQ138" s="137"/>
      <c r="CR138" s="137"/>
      <c r="CS138" s="137"/>
      <c r="CT138" s="137"/>
      <c r="CU138" s="137"/>
      <c r="CV138" s="137"/>
      <c r="CW138" s="137"/>
      <c r="CX138" s="137"/>
      <c r="CY138" s="137"/>
      <c r="CZ138" s="137"/>
      <c r="DA138" s="137"/>
      <c r="DB138" s="137"/>
      <c r="DC138" s="137"/>
      <c r="DD138" s="137"/>
    </row>
    <row r="139" spans="1:108" ht="16.5" customHeight="1">
      <c r="A139" s="6"/>
      <c r="B139" s="6"/>
      <c r="BE139" s="136" t="s">
        <v>13</v>
      </c>
      <c r="BF139" s="136"/>
      <c r="BG139" s="136"/>
      <c r="BH139" s="136"/>
      <c r="BI139" s="136"/>
      <c r="BJ139" s="136"/>
      <c r="BK139" s="136"/>
      <c r="BL139" s="136"/>
      <c r="BM139" s="136"/>
      <c r="BN139" s="136"/>
      <c r="BO139" s="136"/>
      <c r="BP139" s="136"/>
      <c r="BQ139" s="136"/>
      <c r="BR139" s="136"/>
      <c r="BS139" s="136"/>
      <c r="BT139" s="136"/>
      <c r="BU139" s="136"/>
      <c r="BV139" s="136"/>
      <c r="BW139" s="136"/>
      <c r="BX139" s="136"/>
      <c r="BY139" s="2"/>
      <c r="BZ139" s="2"/>
      <c r="CA139" s="136" t="s">
        <v>14</v>
      </c>
      <c r="CB139" s="136"/>
      <c r="CC139" s="136"/>
      <c r="CD139" s="136"/>
      <c r="CE139" s="136"/>
      <c r="CF139" s="136"/>
      <c r="CG139" s="136"/>
      <c r="CH139" s="136"/>
      <c r="CI139" s="136"/>
      <c r="CJ139" s="136"/>
      <c r="CK139" s="136"/>
      <c r="CL139" s="136"/>
      <c r="CM139" s="136"/>
      <c r="CN139" s="136"/>
      <c r="CO139" s="136"/>
      <c r="CP139" s="136"/>
      <c r="CQ139" s="136"/>
      <c r="CR139" s="136"/>
      <c r="CS139" s="136"/>
      <c r="CT139" s="136"/>
      <c r="CU139" s="136"/>
      <c r="CV139" s="136"/>
      <c r="CW139" s="136"/>
      <c r="CX139" s="136"/>
      <c r="CY139" s="136"/>
      <c r="CZ139" s="136"/>
      <c r="DA139" s="136"/>
      <c r="DB139" s="136"/>
      <c r="DC139" s="136"/>
      <c r="DD139" s="136"/>
    </row>
    <row r="140" spans="1:108" s="45" customFormat="1" ht="13.5" customHeight="1">
      <c r="A140" s="44" t="s">
        <v>89</v>
      </c>
      <c r="B140" s="44"/>
      <c r="BE140" s="135"/>
      <c r="BF140" s="135"/>
      <c r="BG140" s="135"/>
      <c r="BH140" s="135"/>
      <c r="BI140" s="135"/>
      <c r="BJ140" s="135"/>
      <c r="BK140" s="135"/>
      <c r="BL140" s="135"/>
      <c r="BM140" s="135"/>
      <c r="BN140" s="135"/>
      <c r="BO140" s="135"/>
      <c r="BP140" s="135"/>
      <c r="BQ140" s="135"/>
      <c r="BR140" s="135"/>
      <c r="BS140" s="135"/>
      <c r="BT140" s="135"/>
      <c r="BU140" s="135"/>
      <c r="BV140" s="135"/>
      <c r="BW140" s="135"/>
      <c r="BX140" s="135"/>
      <c r="CA140" s="135" t="s">
        <v>158</v>
      </c>
      <c r="CB140" s="135"/>
      <c r="CC140" s="135"/>
      <c r="CD140" s="135"/>
      <c r="CE140" s="135"/>
      <c r="CF140" s="135"/>
      <c r="CG140" s="135"/>
      <c r="CH140" s="135"/>
      <c r="CI140" s="135"/>
      <c r="CJ140" s="135"/>
      <c r="CK140" s="135"/>
      <c r="CL140" s="135"/>
      <c r="CM140" s="135"/>
      <c r="CN140" s="135"/>
      <c r="CO140" s="135"/>
      <c r="CP140" s="135"/>
      <c r="CQ140" s="135"/>
      <c r="CR140" s="135"/>
      <c r="CS140" s="135"/>
      <c r="CT140" s="135"/>
      <c r="CU140" s="135"/>
      <c r="CV140" s="135"/>
      <c r="CW140" s="135"/>
      <c r="CX140" s="135"/>
      <c r="CY140" s="135"/>
      <c r="CZ140" s="135"/>
      <c r="DA140" s="135"/>
      <c r="DB140" s="135"/>
      <c r="DC140" s="135"/>
      <c r="DD140" s="135"/>
    </row>
    <row r="141" spans="1:108" s="2" customFormat="1" ht="13.5" customHeight="1">
      <c r="A141" s="41"/>
      <c r="B141" s="41"/>
      <c r="BE141" s="136" t="s">
        <v>13</v>
      </c>
      <c r="BF141" s="136"/>
      <c r="BG141" s="136"/>
      <c r="BH141" s="136"/>
      <c r="BI141" s="136"/>
      <c r="BJ141" s="136"/>
      <c r="BK141" s="136"/>
      <c r="BL141" s="136"/>
      <c r="BM141" s="136"/>
      <c r="BN141" s="136"/>
      <c r="BO141" s="136"/>
      <c r="BP141" s="136"/>
      <c r="BQ141" s="136"/>
      <c r="BR141" s="136"/>
      <c r="BS141" s="136"/>
      <c r="BT141" s="136"/>
      <c r="BU141" s="136"/>
      <c r="BV141" s="136"/>
      <c r="BW141" s="136"/>
      <c r="BX141" s="136"/>
      <c r="CA141" s="136" t="s">
        <v>14</v>
      </c>
      <c r="CB141" s="136"/>
      <c r="CC141" s="136"/>
      <c r="CD141" s="136"/>
      <c r="CE141" s="136"/>
      <c r="CF141" s="136"/>
      <c r="CG141" s="136"/>
      <c r="CH141" s="136"/>
      <c r="CI141" s="136"/>
      <c r="CJ141" s="136"/>
      <c r="CK141" s="136"/>
      <c r="CL141" s="136"/>
      <c r="CM141" s="136"/>
      <c r="CN141" s="136"/>
      <c r="CO141" s="136"/>
      <c r="CP141" s="136"/>
      <c r="CQ141" s="136"/>
      <c r="CR141" s="136"/>
      <c r="CS141" s="136"/>
      <c r="CT141" s="136"/>
      <c r="CU141" s="136"/>
      <c r="CV141" s="136"/>
      <c r="CW141" s="136"/>
      <c r="CX141" s="136"/>
      <c r="CY141" s="136"/>
      <c r="CZ141" s="136"/>
      <c r="DA141" s="136"/>
      <c r="DB141" s="136"/>
      <c r="DC141" s="136"/>
      <c r="DD141" s="136"/>
    </row>
    <row r="142" spans="1:35" s="45" customFormat="1" ht="12" customHeight="1">
      <c r="A142" s="44" t="s">
        <v>90</v>
      </c>
      <c r="B142" s="44"/>
      <c r="G142" s="138" t="s">
        <v>156</v>
      </c>
      <c r="H142" s="138"/>
      <c r="I142" s="138"/>
      <c r="J142" s="138"/>
      <c r="K142" s="138"/>
      <c r="L142" s="138"/>
      <c r="M142" s="138"/>
      <c r="N142" s="138"/>
      <c r="O142" s="138"/>
      <c r="P142" s="138"/>
      <c r="Q142" s="138"/>
      <c r="R142" s="138"/>
      <c r="S142" s="138"/>
      <c r="T142" s="138"/>
      <c r="U142" s="138"/>
      <c r="V142" s="138"/>
      <c r="W142" s="138"/>
      <c r="X142" s="138"/>
      <c r="Y142" s="138"/>
      <c r="Z142" s="138"/>
      <c r="AA142" s="138"/>
      <c r="AB142" s="138"/>
      <c r="AC142" s="138"/>
      <c r="AD142" s="138"/>
      <c r="AE142" s="138"/>
      <c r="AF142" s="138"/>
      <c r="AG142" s="138"/>
      <c r="AH142" s="138"/>
      <c r="AI142" s="138"/>
    </row>
    <row r="143" s="45" customFormat="1" ht="25.5" customHeight="1"/>
    <row r="144" spans="2:36" s="45" customFormat="1" ht="10.5" customHeight="1">
      <c r="B144" s="46" t="s">
        <v>2</v>
      </c>
      <c r="C144" s="139" t="s">
        <v>155</v>
      </c>
      <c r="D144" s="139"/>
      <c r="E144" s="139"/>
      <c r="F144" s="139"/>
      <c r="G144" s="45" t="s">
        <v>2</v>
      </c>
      <c r="J144" s="139" t="s">
        <v>159</v>
      </c>
      <c r="K144" s="139"/>
      <c r="L144" s="139"/>
      <c r="M144" s="139"/>
      <c r="N144" s="139"/>
      <c r="O144" s="139"/>
      <c r="P144" s="139"/>
      <c r="Q144" s="139"/>
      <c r="R144" s="139"/>
      <c r="S144" s="139"/>
      <c r="T144" s="139"/>
      <c r="U144" s="139"/>
      <c r="V144" s="139"/>
      <c r="W144" s="139"/>
      <c r="X144" s="139"/>
      <c r="Y144" s="139"/>
      <c r="Z144" s="139"/>
      <c r="AA144" s="139"/>
      <c r="AB144" s="140">
        <v>20</v>
      </c>
      <c r="AC144" s="140"/>
      <c r="AD144" s="140"/>
      <c r="AE144" s="140"/>
      <c r="AF144" s="141" t="s">
        <v>162</v>
      </c>
      <c r="AG144" s="141"/>
      <c r="AH144" s="141"/>
      <c r="AI144" s="141"/>
      <c r="AJ144" s="45" t="s">
        <v>3</v>
      </c>
    </row>
    <row r="145" s="45" customFormat="1" ht="3" customHeight="1"/>
  </sheetData>
  <sheetProtection/>
  <mergeCells count="654">
    <mergeCell ref="CQ104:DD104"/>
    <mergeCell ref="B105:AX105"/>
    <mergeCell ref="AY105:BM105"/>
    <mergeCell ref="BN105:CB105"/>
    <mergeCell ref="CC105:CP105"/>
    <mergeCell ref="CQ105:DD105"/>
    <mergeCell ref="B104:AX104"/>
    <mergeCell ref="AY104:BM104"/>
    <mergeCell ref="BN104:CB104"/>
    <mergeCell ref="CC104:CP104"/>
    <mergeCell ref="CQ77:DD77"/>
    <mergeCell ref="B78:AX78"/>
    <mergeCell ref="AY78:BM78"/>
    <mergeCell ref="BN78:CB78"/>
    <mergeCell ref="CC78:CP78"/>
    <mergeCell ref="CQ78:DD78"/>
    <mergeCell ref="B77:AX77"/>
    <mergeCell ref="AY77:BM77"/>
    <mergeCell ref="BN77:CB77"/>
    <mergeCell ref="CC77:CP77"/>
    <mergeCell ref="CQ124:DD124"/>
    <mergeCell ref="B50:AX50"/>
    <mergeCell ref="AY50:BM50"/>
    <mergeCell ref="BN50:CB50"/>
    <mergeCell ref="CC50:CP50"/>
    <mergeCell ref="CQ50:DD50"/>
    <mergeCell ref="B51:AX51"/>
    <mergeCell ref="AY51:BM51"/>
    <mergeCell ref="BN51:CB51"/>
    <mergeCell ref="CC51:CP51"/>
    <mergeCell ref="CQ122:DD122"/>
    <mergeCell ref="B123:AX123"/>
    <mergeCell ref="AY123:BM123"/>
    <mergeCell ref="BN123:CB123"/>
    <mergeCell ref="CC123:CP123"/>
    <mergeCell ref="CQ123:DD123"/>
    <mergeCell ref="B122:AX122"/>
    <mergeCell ref="AY122:BM122"/>
    <mergeCell ref="BN122:CB122"/>
    <mergeCell ref="CC122:CP122"/>
    <mergeCell ref="B124:AX124"/>
    <mergeCell ref="AY124:BM124"/>
    <mergeCell ref="BN124:CB124"/>
    <mergeCell ref="CC124:CP124"/>
    <mergeCell ref="CQ120:DD120"/>
    <mergeCell ref="B121:AX121"/>
    <mergeCell ref="AY121:BM121"/>
    <mergeCell ref="BN121:CB121"/>
    <mergeCell ref="CC121:CP121"/>
    <mergeCell ref="CQ121:DD121"/>
    <mergeCell ref="B120:AX120"/>
    <mergeCell ref="AY120:BM120"/>
    <mergeCell ref="BN120:CB120"/>
    <mergeCell ref="CC120:CP120"/>
    <mergeCell ref="CQ118:DD118"/>
    <mergeCell ref="B119:AX119"/>
    <mergeCell ref="AY119:BM119"/>
    <mergeCell ref="BN119:CB119"/>
    <mergeCell ref="CC119:CP119"/>
    <mergeCell ref="CQ119:DD119"/>
    <mergeCell ref="B118:AX118"/>
    <mergeCell ref="AY118:BM118"/>
    <mergeCell ref="BN118:CB118"/>
    <mergeCell ref="CC118:CP118"/>
    <mergeCell ref="CQ116:DD116"/>
    <mergeCell ref="B117:AX117"/>
    <mergeCell ref="AY117:BM117"/>
    <mergeCell ref="BN117:CB117"/>
    <mergeCell ref="CC117:CP117"/>
    <mergeCell ref="CQ117:DD117"/>
    <mergeCell ref="B116:AX116"/>
    <mergeCell ref="AY116:BM116"/>
    <mergeCell ref="BN116:CB116"/>
    <mergeCell ref="CC116:CP116"/>
    <mergeCell ref="CQ114:DD114"/>
    <mergeCell ref="B115:AX115"/>
    <mergeCell ref="AY115:BM115"/>
    <mergeCell ref="BN115:CB115"/>
    <mergeCell ref="CC115:CP115"/>
    <mergeCell ref="CQ115:DD115"/>
    <mergeCell ref="B114:AX114"/>
    <mergeCell ref="AY114:BM114"/>
    <mergeCell ref="BN114:CB114"/>
    <mergeCell ref="CC114:CP114"/>
    <mergeCell ref="CQ112:DD112"/>
    <mergeCell ref="B113:AX113"/>
    <mergeCell ref="AY113:BM113"/>
    <mergeCell ref="BN113:CB113"/>
    <mergeCell ref="CC113:CP113"/>
    <mergeCell ref="CQ113:DD113"/>
    <mergeCell ref="B112:AX112"/>
    <mergeCell ref="AY112:BM112"/>
    <mergeCell ref="BN112:CB112"/>
    <mergeCell ref="CC112:CP112"/>
    <mergeCell ref="CQ110:DD110"/>
    <mergeCell ref="B111:AX111"/>
    <mergeCell ref="AY111:BM111"/>
    <mergeCell ref="BN111:CB111"/>
    <mergeCell ref="CC111:CP111"/>
    <mergeCell ref="CQ111:DD111"/>
    <mergeCell ref="B110:AX110"/>
    <mergeCell ref="AY110:BM110"/>
    <mergeCell ref="BN110:CB110"/>
    <mergeCell ref="CC110:CP110"/>
    <mergeCell ref="CQ108:DD108"/>
    <mergeCell ref="B109:AX109"/>
    <mergeCell ref="AY109:BM109"/>
    <mergeCell ref="BN109:CB109"/>
    <mergeCell ref="CC109:CP109"/>
    <mergeCell ref="CQ109:DD109"/>
    <mergeCell ref="B108:AX108"/>
    <mergeCell ref="AY108:BM108"/>
    <mergeCell ref="BN108:CB108"/>
    <mergeCell ref="CC108:CP108"/>
    <mergeCell ref="CQ106:DD106"/>
    <mergeCell ref="B107:AX107"/>
    <mergeCell ref="AY107:BM107"/>
    <mergeCell ref="BN107:CB107"/>
    <mergeCell ref="CC107:CP107"/>
    <mergeCell ref="CQ107:DD107"/>
    <mergeCell ref="B106:AX106"/>
    <mergeCell ref="AY106:BM106"/>
    <mergeCell ref="BN106:CB106"/>
    <mergeCell ref="CC106:CP106"/>
    <mergeCell ref="CQ103:DD103"/>
    <mergeCell ref="B96:AX96"/>
    <mergeCell ref="AY96:BM96"/>
    <mergeCell ref="BN96:CB96"/>
    <mergeCell ref="CC96:CP96"/>
    <mergeCell ref="CQ96:DD96"/>
    <mergeCell ref="CQ101:DD101"/>
    <mergeCell ref="B103:AX103"/>
    <mergeCell ref="AY103:BM103"/>
    <mergeCell ref="BN103:CB103"/>
    <mergeCell ref="CQ95:DD95"/>
    <mergeCell ref="B94:AX94"/>
    <mergeCell ref="AY94:BM94"/>
    <mergeCell ref="BN94:CB94"/>
    <mergeCell ref="CC94:CP94"/>
    <mergeCell ref="CQ94:DD94"/>
    <mergeCell ref="B95:AX95"/>
    <mergeCell ref="AY95:BM95"/>
    <mergeCell ref="BN95:CB95"/>
    <mergeCell ref="CC95:CP95"/>
    <mergeCell ref="CQ93:DD93"/>
    <mergeCell ref="B92:AX92"/>
    <mergeCell ref="AY92:BM92"/>
    <mergeCell ref="BN92:CB92"/>
    <mergeCell ref="CC92:CP92"/>
    <mergeCell ref="CQ92:DD92"/>
    <mergeCell ref="B93:AX93"/>
    <mergeCell ref="AY93:BM93"/>
    <mergeCell ref="BN93:CB93"/>
    <mergeCell ref="CC93:CP93"/>
    <mergeCell ref="CQ91:DD91"/>
    <mergeCell ref="B90:AX90"/>
    <mergeCell ref="AY90:BM90"/>
    <mergeCell ref="BN90:CB90"/>
    <mergeCell ref="CC90:CP90"/>
    <mergeCell ref="CQ90:DD90"/>
    <mergeCell ref="B91:AX91"/>
    <mergeCell ref="AY91:BM91"/>
    <mergeCell ref="BN91:CB91"/>
    <mergeCell ref="CC91:CP91"/>
    <mergeCell ref="CQ86:DD86"/>
    <mergeCell ref="B87:AX87"/>
    <mergeCell ref="AY87:BM87"/>
    <mergeCell ref="BN87:CB87"/>
    <mergeCell ref="CC87:CP87"/>
    <mergeCell ref="CQ87:DD87"/>
    <mergeCell ref="CQ89:DD89"/>
    <mergeCell ref="B88:AX88"/>
    <mergeCell ref="AY88:BM88"/>
    <mergeCell ref="BN88:CB88"/>
    <mergeCell ref="CC88:CP88"/>
    <mergeCell ref="CQ88:DD88"/>
    <mergeCell ref="B89:AX89"/>
    <mergeCell ref="AY89:BM89"/>
    <mergeCell ref="BN89:CB89"/>
    <mergeCell ref="CC89:CP89"/>
    <mergeCell ref="CQ102:DD102"/>
    <mergeCell ref="B84:AX84"/>
    <mergeCell ref="AY84:BM84"/>
    <mergeCell ref="BN84:CB84"/>
    <mergeCell ref="CC84:CP84"/>
    <mergeCell ref="CQ84:DD84"/>
    <mergeCell ref="B85:AX85"/>
    <mergeCell ref="AY85:BM85"/>
    <mergeCell ref="BN85:CB85"/>
    <mergeCell ref="CC85:CP85"/>
    <mergeCell ref="B102:AX102"/>
    <mergeCell ref="AY102:BM102"/>
    <mergeCell ref="BN102:CB102"/>
    <mergeCell ref="CC102:CP102"/>
    <mergeCell ref="B101:AX101"/>
    <mergeCell ref="AY101:BM101"/>
    <mergeCell ref="BN101:CB101"/>
    <mergeCell ref="CC101:CP101"/>
    <mergeCell ref="CQ99:DD99"/>
    <mergeCell ref="B100:AX100"/>
    <mergeCell ref="AY100:BM100"/>
    <mergeCell ref="BN100:CB100"/>
    <mergeCell ref="CC100:CP100"/>
    <mergeCell ref="CQ100:DD100"/>
    <mergeCell ref="B99:AX99"/>
    <mergeCell ref="AY99:BM99"/>
    <mergeCell ref="BN99:CB99"/>
    <mergeCell ref="CC99:CP99"/>
    <mergeCell ref="CQ98:DD98"/>
    <mergeCell ref="B97:AX97"/>
    <mergeCell ref="AY97:BM97"/>
    <mergeCell ref="BN97:CB97"/>
    <mergeCell ref="CC97:CP97"/>
    <mergeCell ref="B98:AX98"/>
    <mergeCell ref="AY98:BM98"/>
    <mergeCell ref="BN98:CB98"/>
    <mergeCell ref="CC98:CP98"/>
    <mergeCell ref="CQ128:DD128"/>
    <mergeCell ref="B129:AX129"/>
    <mergeCell ref="AY129:BM129"/>
    <mergeCell ref="BN129:CB129"/>
    <mergeCell ref="CC129:CP129"/>
    <mergeCell ref="CQ129:DD129"/>
    <mergeCell ref="B128:AX128"/>
    <mergeCell ref="AY128:BM128"/>
    <mergeCell ref="BN128:CB128"/>
    <mergeCell ref="CC128:CP128"/>
    <mergeCell ref="CQ126:DD126"/>
    <mergeCell ref="B127:AX127"/>
    <mergeCell ref="AY127:BM127"/>
    <mergeCell ref="BN127:CB127"/>
    <mergeCell ref="CC127:CP127"/>
    <mergeCell ref="CQ127:DD127"/>
    <mergeCell ref="B126:AX126"/>
    <mergeCell ref="AY126:BM126"/>
    <mergeCell ref="BN126:CB126"/>
    <mergeCell ref="CC126:CP126"/>
    <mergeCell ref="CQ83:DD83"/>
    <mergeCell ref="B125:AX125"/>
    <mergeCell ref="AY125:BM125"/>
    <mergeCell ref="BN125:CB125"/>
    <mergeCell ref="CC125:CP125"/>
    <mergeCell ref="CQ125:DD125"/>
    <mergeCell ref="CQ85:DD85"/>
    <mergeCell ref="B86:AX86"/>
    <mergeCell ref="AY86:BM86"/>
    <mergeCell ref="CQ97:DD97"/>
    <mergeCell ref="CQ81:DD81"/>
    <mergeCell ref="B82:AX82"/>
    <mergeCell ref="AY82:BM82"/>
    <mergeCell ref="BN82:CB82"/>
    <mergeCell ref="CC82:CP82"/>
    <mergeCell ref="CQ82:DD82"/>
    <mergeCell ref="B81:AX81"/>
    <mergeCell ref="AY81:BM81"/>
    <mergeCell ref="BN81:CB81"/>
    <mergeCell ref="CC81:CP81"/>
    <mergeCell ref="B83:AX83"/>
    <mergeCell ref="AY83:BM83"/>
    <mergeCell ref="BN83:CB83"/>
    <mergeCell ref="CC83:CP83"/>
    <mergeCell ref="CQ79:DD79"/>
    <mergeCell ref="B80:AX80"/>
    <mergeCell ref="AY80:BM80"/>
    <mergeCell ref="BN80:CB80"/>
    <mergeCell ref="CC80:CP80"/>
    <mergeCell ref="CQ80:DD80"/>
    <mergeCell ref="B79:AX79"/>
    <mergeCell ref="AY79:BM79"/>
    <mergeCell ref="BN79:CB79"/>
    <mergeCell ref="CC79:CP79"/>
    <mergeCell ref="CQ75:DD75"/>
    <mergeCell ref="B76:AX76"/>
    <mergeCell ref="AY76:BM76"/>
    <mergeCell ref="BN76:CB76"/>
    <mergeCell ref="CC76:CP76"/>
    <mergeCell ref="CQ76:DD76"/>
    <mergeCell ref="B75:AX75"/>
    <mergeCell ref="AY75:BM75"/>
    <mergeCell ref="BN75:CB75"/>
    <mergeCell ref="CC75:CP75"/>
    <mergeCell ref="CQ73:DD73"/>
    <mergeCell ref="B74:AX74"/>
    <mergeCell ref="AY74:BM74"/>
    <mergeCell ref="BN74:CB74"/>
    <mergeCell ref="CC74:CP74"/>
    <mergeCell ref="CQ74:DD74"/>
    <mergeCell ref="B73:AX73"/>
    <mergeCell ref="AY73:BM73"/>
    <mergeCell ref="BN73:CB73"/>
    <mergeCell ref="CC73:CP73"/>
    <mergeCell ref="CQ71:DD71"/>
    <mergeCell ref="B72:AX72"/>
    <mergeCell ref="AY72:BM72"/>
    <mergeCell ref="BN72:CB72"/>
    <mergeCell ref="CC72:CP72"/>
    <mergeCell ref="CQ72:DD72"/>
    <mergeCell ref="B71:AX71"/>
    <mergeCell ref="AY71:BM71"/>
    <mergeCell ref="BN71:CB71"/>
    <mergeCell ref="CC71:CP71"/>
    <mergeCell ref="CQ69:DD69"/>
    <mergeCell ref="B70:AX70"/>
    <mergeCell ref="AY70:BM70"/>
    <mergeCell ref="BN70:CB70"/>
    <mergeCell ref="CC70:CP70"/>
    <mergeCell ref="CQ70:DD70"/>
    <mergeCell ref="B69:AX69"/>
    <mergeCell ref="AY69:BM69"/>
    <mergeCell ref="BN69:CB69"/>
    <mergeCell ref="CC69:CP69"/>
    <mergeCell ref="B68:AX68"/>
    <mergeCell ref="AY68:BM68"/>
    <mergeCell ref="BN68:CB68"/>
    <mergeCell ref="CC68:CP68"/>
    <mergeCell ref="B66:AX66"/>
    <mergeCell ref="AY66:BM66"/>
    <mergeCell ref="BN66:CB66"/>
    <mergeCell ref="CC66:CP66"/>
    <mergeCell ref="B67:AX67"/>
    <mergeCell ref="AY67:BM67"/>
    <mergeCell ref="BN67:CB67"/>
    <mergeCell ref="CC67:CP67"/>
    <mergeCell ref="B64:AX64"/>
    <mergeCell ref="AY64:BM64"/>
    <mergeCell ref="BN64:CB64"/>
    <mergeCell ref="CC64:CP64"/>
    <mergeCell ref="B65:AX65"/>
    <mergeCell ref="AY65:BM65"/>
    <mergeCell ref="BN65:CB65"/>
    <mergeCell ref="CC65:CP65"/>
    <mergeCell ref="B62:AX62"/>
    <mergeCell ref="AY62:BM62"/>
    <mergeCell ref="BN62:CB62"/>
    <mergeCell ref="CC62:CP62"/>
    <mergeCell ref="B63:AX63"/>
    <mergeCell ref="AY63:BM63"/>
    <mergeCell ref="BN63:CB63"/>
    <mergeCell ref="CC63:CP63"/>
    <mergeCell ref="B60:AX60"/>
    <mergeCell ref="AY60:BM60"/>
    <mergeCell ref="BN60:CB60"/>
    <mergeCell ref="CC60:CP60"/>
    <mergeCell ref="B61:AX61"/>
    <mergeCell ref="AY61:BM61"/>
    <mergeCell ref="BN61:CB61"/>
    <mergeCell ref="CC61:CP61"/>
    <mergeCell ref="B58:AX58"/>
    <mergeCell ref="AY58:BM58"/>
    <mergeCell ref="BN58:CB58"/>
    <mergeCell ref="CC58:CP58"/>
    <mergeCell ref="B130:AX130"/>
    <mergeCell ref="CQ55:DD55"/>
    <mergeCell ref="B56:AX56"/>
    <mergeCell ref="AY56:BM56"/>
    <mergeCell ref="BN56:CB56"/>
    <mergeCell ref="CC56:CP56"/>
    <mergeCell ref="CQ56:DD56"/>
    <mergeCell ref="CC55:CP55"/>
    <mergeCell ref="BN59:CB59"/>
    <mergeCell ref="CC59:CP59"/>
    <mergeCell ref="B57:AX57"/>
    <mergeCell ref="AY57:BM57"/>
    <mergeCell ref="BN57:CB57"/>
    <mergeCell ref="CC57:CP57"/>
    <mergeCell ref="BE138:BX138"/>
    <mergeCell ref="CA138:DD138"/>
    <mergeCell ref="B131:AX131"/>
    <mergeCell ref="AY131:BM131"/>
    <mergeCell ref="CC131:CP131"/>
    <mergeCell ref="BN131:CB131"/>
    <mergeCell ref="CC19:CP19"/>
    <mergeCell ref="CQ19:DD19"/>
    <mergeCell ref="CC16:CP16"/>
    <mergeCell ref="CC14:CP14"/>
    <mergeCell ref="CC18:CP18"/>
    <mergeCell ref="CQ18:DD18"/>
    <mergeCell ref="CQ17:DD17"/>
    <mergeCell ref="CC17:CP17"/>
    <mergeCell ref="G142:AI142"/>
    <mergeCell ref="C144:F144"/>
    <mergeCell ref="J144:AA144"/>
    <mergeCell ref="AB144:AE144"/>
    <mergeCell ref="AF144:AI144"/>
    <mergeCell ref="CA140:DD140"/>
    <mergeCell ref="BE141:BX141"/>
    <mergeCell ref="CA141:DD141"/>
    <mergeCell ref="BE135:BX135"/>
    <mergeCell ref="CA135:DD135"/>
    <mergeCell ref="BE136:BX136"/>
    <mergeCell ref="CA136:DD136"/>
    <mergeCell ref="BE139:BX139"/>
    <mergeCell ref="CA139:DD139"/>
    <mergeCell ref="BE140:BX140"/>
    <mergeCell ref="BN15:CB15"/>
    <mergeCell ref="CQ14:DD14"/>
    <mergeCell ref="CQ15:DD15"/>
    <mergeCell ref="CQ16:DD16"/>
    <mergeCell ref="BN14:CB14"/>
    <mergeCell ref="CC15:CP15"/>
    <mergeCell ref="BN16:CB16"/>
    <mergeCell ref="B39:AX39"/>
    <mergeCell ref="AY39:BM39"/>
    <mergeCell ref="CQ8:DD8"/>
    <mergeCell ref="CQ9:DD9"/>
    <mergeCell ref="CQ12:DD12"/>
    <mergeCell ref="CC13:CP13"/>
    <mergeCell ref="CC8:CP8"/>
    <mergeCell ref="CQ11:DD11"/>
    <mergeCell ref="CC11:CP11"/>
    <mergeCell ref="CC12:CP12"/>
    <mergeCell ref="B14:AX14"/>
    <mergeCell ref="AY130:BM130"/>
    <mergeCell ref="B42:AX42"/>
    <mergeCell ref="AY42:BM42"/>
    <mergeCell ref="B43:AX43"/>
    <mergeCell ref="AY43:BM43"/>
    <mergeCell ref="B55:AX55"/>
    <mergeCell ref="AY55:BM55"/>
    <mergeCell ref="B59:AX59"/>
    <mergeCell ref="AY59:BM59"/>
    <mergeCell ref="B13:AX13"/>
    <mergeCell ref="AY16:BM16"/>
    <mergeCell ref="B18:AX18"/>
    <mergeCell ref="B11:AX11"/>
    <mergeCell ref="AY11:BM11"/>
    <mergeCell ref="AY15:BM15"/>
    <mergeCell ref="AY17:BM17"/>
    <mergeCell ref="B16:AX16"/>
    <mergeCell ref="AY18:BM18"/>
    <mergeCell ref="B15:AX15"/>
    <mergeCell ref="AY14:BM14"/>
    <mergeCell ref="B10:AX10"/>
    <mergeCell ref="AY10:BM10"/>
    <mergeCell ref="AY40:BM40"/>
    <mergeCell ref="B28:AX28"/>
    <mergeCell ref="AY19:BM19"/>
    <mergeCell ref="B24:AX24"/>
    <mergeCell ref="B26:AX26"/>
    <mergeCell ref="AY26:BM26"/>
    <mergeCell ref="AY24:BM24"/>
    <mergeCell ref="CC40:CP40"/>
    <mergeCell ref="B41:AX41"/>
    <mergeCell ref="CC45:CP45"/>
    <mergeCell ref="B45:AX45"/>
    <mergeCell ref="BN43:CB43"/>
    <mergeCell ref="CC44:CP44"/>
    <mergeCell ref="AY45:BM45"/>
    <mergeCell ref="B40:AX40"/>
    <mergeCell ref="CC43:CP43"/>
    <mergeCell ref="CC7:CP7"/>
    <mergeCell ref="BN11:CB11"/>
    <mergeCell ref="B9:AX9"/>
    <mergeCell ref="BN9:CB9"/>
    <mergeCell ref="B8:AX8"/>
    <mergeCell ref="AY8:BM8"/>
    <mergeCell ref="BN10:CB10"/>
    <mergeCell ref="CC10:CP10"/>
    <mergeCell ref="CC9:CP9"/>
    <mergeCell ref="B7:AX7"/>
    <mergeCell ref="CC5:CP5"/>
    <mergeCell ref="AY41:BM41"/>
    <mergeCell ref="CC41:CP41"/>
    <mergeCell ref="BN8:CB8"/>
    <mergeCell ref="BN13:CB13"/>
    <mergeCell ref="AY6:BM6"/>
    <mergeCell ref="CC6:CP6"/>
    <mergeCell ref="BN7:CB7"/>
    <mergeCell ref="BN12:CB12"/>
    <mergeCell ref="AY13:BM13"/>
    <mergeCell ref="B27:AX27"/>
    <mergeCell ref="B19:AX19"/>
    <mergeCell ref="B25:AX25"/>
    <mergeCell ref="AY22:BM22"/>
    <mergeCell ref="B21:AX21"/>
    <mergeCell ref="AY21:BM21"/>
    <mergeCell ref="B20:AX20"/>
    <mergeCell ref="B22:AX22"/>
    <mergeCell ref="AY20:BM20"/>
    <mergeCell ref="CC24:CP24"/>
    <mergeCell ref="B23:AX23"/>
    <mergeCell ref="BN24:CB24"/>
    <mergeCell ref="B32:AX32"/>
    <mergeCell ref="AY32:BM32"/>
    <mergeCell ref="AY29:BM29"/>
    <mergeCell ref="CC29:CP29"/>
    <mergeCell ref="BN30:CB30"/>
    <mergeCell ref="BN29:CB29"/>
    <mergeCell ref="B30:AX30"/>
    <mergeCell ref="AY30:BM30"/>
    <mergeCell ref="B29:AX29"/>
    <mergeCell ref="B31:AX31"/>
    <mergeCell ref="AY31:BM31"/>
    <mergeCell ref="BN31:CB31"/>
    <mergeCell ref="AY34:BM34"/>
    <mergeCell ref="CC34:CP34"/>
    <mergeCell ref="BN34:CB34"/>
    <mergeCell ref="B35:AX35"/>
    <mergeCell ref="AY35:BM35"/>
    <mergeCell ref="CC35:CP35"/>
    <mergeCell ref="B33:AX33"/>
    <mergeCell ref="AY33:BM33"/>
    <mergeCell ref="CC33:CP33"/>
    <mergeCell ref="BN33:CB33"/>
    <mergeCell ref="B38:AX38"/>
    <mergeCell ref="AY38:BM38"/>
    <mergeCell ref="CC38:CP38"/>
    <mergeCell ref="B34:AX34"/>
    <mergeCell ref="B37:AX37"/>
    <mergeCell ref="AY37:BM37"/>
    <mergeCell ref="CC37:CP37"/>
    <mergeCell ref="B36:AX36"/>
    <mergeCell ref="AY36:BM36"/>
    <mergeCell ref="CC36:CP36"/>
    <mergeCell ref="B46:AX46"/>
    <mergeCell ref="AY46:BM46"/>
    <mergeCell ref="CC46:CP46"/>
    <mergeCell ref="B44:AX44"/>
    <mergeCell ref="AY44:BM44"/>
    <mergeCell ref="BN46:CB46"/>
    <mergeCell ref="CQ5:DD5"/>
    <mergeCell ref="CQ6:DD6"/>
    <mergeCell ref="BN36:CB36"/>
    <mergeCell ref="BN37:CB37"/>
    <mergeCell ref="BN32:CB32"/>
    <mergeCell ref="CC30:CP30"/>
    <mergeCell ref="BN25:CB25"/>
    <mergeCell ref="BN26:CB26"/>
    <mergeCell ref="BN35:CB35"/>
    <mergeCell ref="BN18:CB18"/>
    <mergeCell ref="CC130:CP130"/>
    <mergeCell ref="CC42:CP42"/>
    <mergeCell ref="BN55:CB55"/>
    <mergeCell ref="BN130:CB130"/>
    <mergeCell ref="BN42:CB42"/>
    <mergeCell ref="BN44:CB44"/>
    <mergeCell ref="BN45:CB45"/>
    <mergeCell ref="BN86:CB86"/>
    <mergeCell ref="CC103:CP103"/>
    <mergeCell ref="CC86:CP86"/>
    <mergeCell ref="A4:AX5"/>
    <mergeCell ref="AY4:BM5"/>
    <mergeCell ref="BN6:CB6"/>
    <mergeCell ref="B12:AX12"/>
    <mergeCell ref="AY9:BM9"/>
    <mergeCell ref="BN4:CB5"/>
    <mergeCell ref="B6:AX6"/>
    <mergeCell ref="AY7:BM7"/>
    <mergeCell ref="AY12:BM12"/>
    <mergeCell ref="AY28:BM28"/>
    <mergeCell ref="BN19:CB19"/>
    <mergeCell ref="AY25:BM25"/>
    <mergeCell ref="AY27:BM27"/>
    <mergeCell ref="BN22:CB22"/>
    <mergeCell ref="AY23:BM23"/>
    <mergeCell ref="BN23:CB23"/>
    <mergeCell ref="BN27:CB27"/>
    <mergeCell ref="BN28:CB28"/>
    <mergeCell ref="BN20:CB20"/>
    <mergeCell ref="CC4:DD4"/>
    <mergeCell ref="BN41:CB41"/>
    <mergeCell ref="CQ30:DD30"/>
    <mergeCell ref="CQ31:DD31"/>
    <mergeCell ref="CQ32:DD32"/>
    <mergeCell ref="BN39:CB39"/>
    <mergeCell ref="BN40:CB40"/>
    <mergeCell ref="CQ36:DD36"/>
    <mergeCell ref="CQ41:DD41"/>
    <mergeCell ref="BN17:CB17"/>
    <mergeCell ref="CQ7:DD7"/>
    <mergeCell ref="CQ13:DD13"/>
    <mergeCell ref="CQ10:DD10"/>
    <mergeCell ref="CQ33:DD33"/>
    <mergeCell ref="CQ21:DD21"/>
    <mergeCell ref="CQ22:DD22"/>
    <mergeCell ref="CQ26:DD26"/>
    <mergeCell ref="CQ27:DD27"/>
    <mergeCell ref="CQ20:DD20"/>
    <mergeCell ref="CQ25:DD25"/>
    <mergeCell ref="CQ66:DD66"/>
    <mergeCell ref="CQ67:DD67"/>
    <mergeCell ref="CQ48:DD48"/>
    <mergeCell ref="CC49:CP49"/>
    <mergeCell ref="CC48:CP48"/>
    <mergeCell ref="CQ57:DD57"/>
    <mergeCell ref="CQ65:DD65"/>
    <mergeCell ref="CQ49:DD49"/>
    <mergeCell ref="CQ58:DD58"/>
    <mergeCell ref="CQ59:DD59"/>
    <mergeCell ref="CQ44:DD44"/>
    <mergeCell ref="CQ45:DD45"/>
    <mergeCell ref="CQ46:DD46"/>
    <mergeCell ref="CQ47:DD47"/>
    <mergeCell ref="CQ130:DD130"/>
    <mergeCell ref="CQ131:DD131"/>
    <mergeCell ref="CQ54:DD54"/>
    <mergeCell ref="CQ53:DD53"/>
    <mergeCell ref="CQ60:DD60"/>
    <mergeCell ref="CQ61:DD61"/>
    <mergeCell ref="CQ62:DD62"/>
    <mergeCell ref="CQ63:DD63"/>
    <mergeCell ref="CQ68:DD68"/>
    <mergeCell ref="CQ64:DD64"/>
    <mergeCell ref="CQ29:DD29"/>
    <mergeCell ref="CC21:CP21"/>
    <mergeCell ref="CC28:CP28"/>
    <mergeCell ref="CC32:CP32"/>
    <mergeCell ref="CC23:CP23"/>
    <mergeCell ref="CC22:CP22"/>
    <mergeCell ref="CC27:CP27"/>
    <mergeCell ref="CC25:CP25"/>
    <mergeCell ref="CC26:CP26"/>
    <mergeCell ref="CC31:CP31"/>
    <mergeCell ref="CC20:CP20"/>
    <mergeCell ref="BN21:CB21"/>
    <mergeCell ref="CC39:CP39"/>
    <mergeCell ref="CQ34:DD34"/>
    <mergeCell ref="CQ35:DD35"/>
    <mergeCell ref="BN38:CB38"/>
    <mergeCell ref="CQ37:DD37"/>
    <mergeCell ref="CQ23:DD23"/>
    <mergeCell ref="CQ24:DD24"/>
    <mergeCell ref="CQ28:DD28"/>
    <mergeCell ref="CQ43:DD43"/>
    <mergeCell ref="CQ42:DD42"/>
    <mergeCell ref="CQ38:DD38"/>
    <mergeCell ref="CQ39:DD39"/>
    <mergeCell ref="CQ40:DD40"/>
    <mergeCell ref="BN47:CB47"/>
    <mergeCell ref="B47:AX47"/>
    <mergeCell ref="AY47:BM47"/>
    <mergeCell ref="AY52:BM52"/>
    <mergeCell ref="B49:AX49"/>
    <mergeCell ref="AY49:BM49"/>
    <mergeCell ref="BN48:CB48"/>
    <mergeCell ref="AY48:BM48"/>
    <mergeCell ref="A2:DD2"/>
    <mergeCell ref="B17:AX17"/>
    <mergeCell ref="CQ51:DD51"/>
    <mergeCell ref="BN52:CB52"/>
    <mergeCell ref="CC52:CP52"/>
    <mergeCell ref="CQ52:DD52"/>
    <mergeCell ref="CC47:CP47"/>
    <mergeCell ref="B48:AX48"/>
    <mergeCell ref="BN49:CB49"/>
    <mergeCell ref="B52:AX52"/>
    <mergeCell ref="AY53:BM53"/>
    <mergeCell ref="CC53:CP53"/>
    <mergeCell ref="B54:AX54"/>
    <mergeCell ref="AY54:BM54"/>
    <mergeCell ref="BN54:CB54"/>
    <mergeCell ref="CC54:CP54"/>
    <mergeCell ref="BN53:CB53"/>
    <mergeCell ref="B53:AX5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Administrator</cp:lastModifiedBy>
  <cp:lastPrinted>2012-08-27T09:03:26Z</cp:lastPrinted>
  <dcterms:created xsi:type="dcterms:W3CDTF">2010-11-26T07:12:57Z</dcterms:created>
  <dcterms:modified xsi:type="dcterms:W3CDTF">2013-04-22T03:41:39Z</dcterms:modified>
  <cp:category/>
  <cp:version/>
  <cp:contentType/>
  <cp:contentStatus/>
</cp:coreProperties>
</file>