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заданий'!$A$7:$K$8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<sst xmlns="http://schemas.openxmlformats.org/spreadsheetml/2006/main" count="45" uniqueCount="40">
  <si>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</si>
  <si>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</si>
  <si>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</si>
  <si>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</si>
  <si>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</si>
  <si>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</si>
  <si>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</si>
  <si>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</si>
  <si>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05-Информатика</t>
  </si>
  <si>
    <t>42-Кемеровская область</t>
  </si>
  <si>
    <t>40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</si>
  <si>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</si>
  <si>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</si>
  <si>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</si>
  <si>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</si>
  <si>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</si>
  <si>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</si>
  <si>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</si>
  <si>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</si>
  <si>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</si>
  <si>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</si>
  <si>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</si>
  <si>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</si>
  <si>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</si>
  <si>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</si>
  <si>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</si>
  <si>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</si>
  <si>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</si>
  <si>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</si>
  <si>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Карпов</t>
  </si>
  <si>
    <t>Анатолий</t>
  </si>
  <si>
    <t>Викторович</t>
  </si>
  <si>
    <t>+++++++++++++</t>
  </si>
  <si>
    <t>++++++++++++++-</t>
  </si>
  <si>
    <t>3(3)2(2)3(3)0(4)</t>
  </si>
  <si>
    <t>Рябова</t>
  </si>
  <si>
    <t>Арина</t>
  </si>
  <si>
    <t>Евгеньевна</t>
  </si>
  <si>
    <t>++++++++++--+</t>
  </si>
  <si>
    <t>средний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</si>
</sst>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1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875" style="0" bestFit="1" customWidth="1"/>
    <col min="5" max="5" width="9.00390625" style="0" bestFit="1" customWidth="1"/>
    <col min="6" max="6" width="11.00390625" style="0" bestFit="1" customWidth="1"/>
    <col min="7" max="7" width="16.00390625" style="0" bestFit="1" customWidth="1"/>
    <col min="8" max="8" width="17.875" style="0" bestFit="1" customWidth="1"/>
    <col min="9" max="9" width="14.625" style="0" bestFit="1" customWidth="1"/>
    <col min="10" max="10" width="12.00390625" style="0" customWidth="1"/>
    <col min="11" max="11" width="11.00390625" style="0" customWidth="1"/>
  </cols>
  <sheetData>
    <row r="1" spans="2:11" ht="16.5">
      <c r="B1" s="29" t="str">
        <f>S1_Title</f>
        <v>Протокол проверки результатов Единого государственного экзамена</v>
      </c>
      <c r="C1" s="29"/>
      <c r="D1" s="29"/>
      <c r="E1" s="29"/>
      <c r="F1" s="29"/>
      <c r="G1" s="29"/>
      <c r="H1" s="29"/>
      <c r="I1" s="29"/>
      <c r="J1" s="15"/>
      <c r="K1" s="2"/>
    </row>
    <row r="2" spans="2:11" ht="16.5">
      <c r="B2" s="29" t="str">
        <f>S1_FileName</f>
        <v>42-Кемеровская область</v>
      </c>
      <c r="C2" s="29"/>
      <c r="D2" s="29"/>
      <c r="E2" s="29"/>
      <c r="F2" s="29"/>
      <c r="G2" s="29"/>
      <c r="H2" s="29"/>
      <c r="I2" s="29"/>
      <c r="J2" s="15"/>
      <c r="K2" s="2"/>
    </row>
    <row r="3" spans="2:10" ht="16.5">
      <c r="B3" s="31" t="str">
        <f>S1_InstType</f>
        <v>Код ОУ: </v>
      </c>
      <c r="C3" s="31"/>
      <c r="D3" s="31"/>
      <c r="E3" s="31"/>
      <c r="F3" s="31"/>
      <c r="G3" s="32"/>
      <c r="H3" s="32"/>
      <c r="I3" s="32"/>
      <c r="J3" s="16"/>
    </row>
    <row r="4" spans="2:10" ht="16.5">
      <c r="B4" s="29" t="str">
        <f>S1_SubjectCode</f>
        <v>05-Информатика</v>
      </c>
      <c r="C4" s="29"/>
      <c r="D4" s="29"/>
      <c r="E4" s="29"/>
      <c r="F4" s="29"/>
      <c r="G4" s="29"/>
      <c r="H4" s="29"/>
      <c r="I4" s="29"/>
      <c r="J4" s="15"/>
    </row>
    <row r="5" spans="2:11" ht="17.25" customHeight="1" thickBot="1">
      <c r="B5" s="30" t="s">
        <v>2</v>
      </c>
      <c r="C5" s="30"/>
      <c r="D5" s="30"/>
      <c r="E5" s="30"/>
      <c r="F5" s="30"/>
      <c r="G5" s="30"/>
      <c r="H5" s="30"/>
      <c r="I5" s="30"/>
      <c r="J5" s="17"/>
      <c r="K5" s="14" t="str">
        <f>S1_MinBall</f>
        <v>40</v>
      </c>
    </row>
    <row r="6" spans="2:11" ht="25.5">
      <c r="B6" s="8" t="s">
        <v>1</v>
      </c>
      <c r="C6" s="7" t="str">
        <f>S1_FName1</f>
        <v>Класс</v>
      </c>
      <c r="D6" s="7" t="str">
        <f>S1_FName4</f>
        <v>Фамилия</v>
      </c>
      <c r="E6" s="7" t="str">
        <f>S1_FName5</f>
        <v>Имя</v>
      </c>
      <c r="F6" s="7" t="str">
        <f>S1_FName6</f>
        <v>Отчество</v>
      </c>
      <c r="G6" s="7" t="str">
        <f>S1_FName10</f>
        <v>Задания типа А</v>
      </c>
      <c r="H6" s="7" t="str">
        <f>S1_FName11</f>
        <v>Задания типа В</v>
      </c>
      <c r="I6" s="7" t="str">
        <f>S1_FName12</f>
        <v>Задания типа C</v>
      </c>
      <c r="J6" s="18" t="str">
        <f>S1_FName18</f>
        <v>Первичный балл</v>
      </c>
      <c r="K6" s="22" t="str">
        <f>S1_FName15</f>
        <v>Балл</v>
      </c>
    </row>
    <row r="7" spans="1:11" ht="12.75" customHeight="1">
      <c r="A7" s="4"/>
      <c r="B7" s="9">
        <v>1</v>
      </c>
      <c r="C7" s="5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24">
        <v>35</v>
      </c>
      <c r="K7" s="23">
        <v>84</v>
      </c>
    </row>
    <row r="8" spans="1:11" ht="12.75" customHeight="1">
      <c r="A8" s="4"/>
      <c r="B8" s="9">
        <v>2</v>
      </c>
      <c r="C8" s="5" t="s">
        <v>28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33</v>
      </c>
      <c r="I8" s="6" t="s">
        <v>34</v>
      </c>
      <c r="J8" s="24">
        <v>33</v>
      </c>
      <c r="K8" s="23">
        <v>81</v>
      </c>
    </row>
    <row r="9" spans="1:11" ht="13.5" thickBot="1">
      <c r="A9" s="1"/>
      <c r="B9" s="10"/>
      <c r="C9" s="11"/>
      <c r="D9" s="12"/>
      <c r="E9" s="12"/>
      <c r="F9" s="12"/>
      <c r="G9" s="12"/>
      <c r="H9" s="12"/>
      <c r="I9" s="12" t="s">
        <v>0</v>
      </c>
      <c r="J9" s="19"/>
      <c r="K9" s="13"/>
    </row>
    <row r="10" spans="1:11" ht="12.75">
      <c r="A10" s="1"/>
      <c r="B10" s="1"/>
      <c r="C10" s="1"/>
      <c r="D10" s="3"/>
      <c r="E10" s="3"/>
      <c r="F10" s="3"/>
      <c r="G10" s="3"/>
      <c r="H10" s="3"/>
      <c r="I10" s="3" t="s">
        <v>0</v>
      </c>
      <c r="J10" s="26"/>
      <c r="K10" s="27"/>
    </row>
    <row r="11" spans="10:11" ht="24" customHeight="1">
      <c r="J11" s="25" t="s">
        <v>39</v>
      </c>
      <c r="K11" s="28">
        <f>AVERAGE(K7:K8)</f>
        <v>82.5</v>
      </c>
    </row>
  </sheetData>
  <sheetProtection/>
  <mergeCells count="6">
    <mergeCell ref="B1:I1"/>
    <mergeCell ref="B2:I2"/>
    <mergeCell ref="B5:I5"/>
    <mergeCell ref="B4:I4"/>
    <mergeCell ref="B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0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26</v>
      </c>
      <c r="Y6" s="21" t="s">
        <v>27</v>
      </c>
      <c r="Z6" s="21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Олег</cp:lastModifiedBy>
  <cp:lastPrinted>2012-06-08T03:58:25Z</cp:lastPrinted>
  <dcterms:created xsi:type="dcterms:W3CDTF">2003-05-21T15:59:57Z</dcterms:created>
  <dcterms:modified xsi:type="dcterms:W3CDTF">2012-08-17T20:35:58Z</dcterms:modified>
  <cp:category/>
  <cp:version/>
  <cp:contentType/>
  <cp:contentStatus/>
</cp:coreProperties>
</file>